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480" yWindow="210" windowWidth="15600" windowHeight="7110"/>
  </bookViews>
  <sheets>
    <sheet name="TONG HOP" sheetId="7" r:id="rId1"/>
    <sheet name="ban gốc" sheetId="8" r:id="rId2"/>
  </sheets>
  <calcPr calcId="144525"/>
</workbook>
</file>

<file path=xl/calcChain.xml><?xml version="1.0" encoding="utf-8"?>
<calcChain xmlns="http://schemas.openxmlformats.org/spreadsheetml/2006/main">
  <c r="H93" i="8" l="1"/>
  <c r="I93" i="8" s="1"/>
  <c r="G93" i="8"/>
  <c r="C93" i="8"/>
  <c r="I92" i="8"/>
  <c r="I91" i="8"/>
  <c r="I90" i="8"/>
  <c r="I89" i="8"/>
  <c r="I88" i="8"/>
  <c r="I87" i="8"/>
  <c r="I86" i="8"/>
  <c r="I85" i="8"/>
  <c r="I84" i="8"/>
  <c r="I83" i="8"/>
  <c r="I82" i="8"/>
  <c r="I81" i="8"/>
  <c r="I80" i="8"/>
  <c r="I79" i="8"/>
  <c r="I78" i="8"/>
  <c r="I77" i="8"/>
  <c r="I76" i="8"/>
  <c r="I75" i="8"/>
  <c r="I74" i="8"/>
  <c r="I73" i="8"/>
  <c r="I72"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I13" i="8"/>
  <c r="I12" i="8"/>
  <c r="I11" i="8"/>
  <c r="I10" i="8"/>
  <c r="I9" i="8"/>
  <c r="C93" i="7" l="1"/>
  <c r="I91" i="7"/>
  <c r="I90" i="7"/>
  <c r="I89" i="7"/>
  <c r="I88" i="7"/>
  <c r="I87" i="7"/>
  <c r="I86" i="7"/>
  <c r="I85" i="7"/>
  <c r="I84" i="7"/>
  <c r="I83" i="7"/>
  <c r="I82" i="7"/>
  <c r="I81" i="7"/>
  <c r="I80" i="7"/>
  <c r="I79" i="7"/>
  <c r="I78" i="7"/>
  <c r="I77" i="7"/>
  <c r="I76" i="7"/>
  <c r="I75" i="7"/>
  <c r="I74" i="7"/>
  <c r="I73" i="7"/>
  <c r="I72" i="7"/>
  <c r="I71" i="7"/>
  <c r="I70" i="7"/>
  <c r="I69" i="7"/>
  <c r="I68" i="7"/>
  <c r="I67" i="7"/>
  <c r="I66" i="7"/>
  <c r="I65" i="7"/>
  <c r="I64" i="7"/>
  <c r="I63" i="7"/>
  <c r="I62" i="7"/>
  <c r="I61" i="7"/>
  <c r="I60" i="7"/>
  <c r="I59" i="7"/>
  <c r="I58" i="7"/>
  <c r="I57" i="7"/>
  <c r="I56" i="7"/>
  <c r="I55" i="7"/>
  <c r="I54" i="7"/>
  <c r="I53" i="7"/>
  <c r="I52" i="7"/>
  <c r="I51" i="7"/>
  <c r="I50" i="7"/>
  <c r="I49" i="7"/>
  <c r="I48" i="7"/>
  <c r="I47" i="7"/>
  <c r="I46" i="7"/>
  <c r="I45" i="7"/>
  <c r="I44"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92" i="7"/>
  <c r="I9" i="7"/>
</calcChain>
</file>

<file path=xl/sharedStrings.xml><?xml version="1.0" encoding="utf-8"?>
<sst xmlns="http://schemas.openxmlformats.org/spreadsheetml/2006/main" count="822" uniqueCount="347">
  <si>
    <t>STT</t>
  </si>
  <si>
    <t>LỚP</t>
  </si>
  <si>
    <t>17T4-ĐCN1</t>
  </si>
  <si>
    <t>17T4-CNÔ1</t>
  </si>
  <si>
    <t>17T4-CNÔ2</t>
  </si>
  <si>
    <t>17T4-CNÔ3</t>
  </si>
  <si>
    <t>17T4-CNM1</t>
  </si>
  <si>
    <t>17T4-LĐL1</t>
  </si>
  <si>
    <t>17T4-CNL1</t>
  </si>
  <si>
    <t>17T4-THU1</t>
  </si>
  <si>
    <t>17T4-TKW1</t>
  </si>
  <si>
    <t>17T4-CMT1</t>
  </si>
  <si>
    <t>17T4-QTM1</t>
  </si>
  <si>
    <t>17T4-NNA1</t>
  </si>
  <si>
    <t>17T4-KTD1</t>
  </si>
  <si>
    <t>17T4-QTD1</t>
  </si>
  <si>
    <t>PHÒNG HỌP</t>
  </si>
  <si>
    <t>GVCN</t>
  </si>
  <si>
    <t xml:space="preserve">Nguyễn Văn </t>
  </si>
  <si>
    <t>Đông</t>
  </si>
  <si>
    <t xml:space="preserve">Trương Thị </t>
  </si>
  <si>
    <t>Hồng</t>
  </si>
  <si>
    <t xml:space="preserve">Nguyễn Thị Thanh </t>
  </si>
  <si>
    <t>Tú</t>
  </si>
  <si>
    <t xml:space="preserve">Cao Thị </t>
  </si>
  <si>
    <t>Nga</t>
  </si>
  <si>
    <t xml:space="preserve">Tăng Cẩm </t>
  </si>
  <si>
    <t>Huê</t>
  </si>
  <si>
    <t xml:space="preserve">Nguyễn Ngọc </t>
  </si>
  <si>
    <t xml:space="preserve">Quỳnh </t>
  </si>
  <si>
    <t>Hậu</t>
  </si>
  <si>
    <t>Thảo</t>
  </si>
  <si>
    <t xml:space="preserve">Nguyễn Thị </t>
  </si>
  <si>
    <t>Dinh</t>
  </si>
  <si>
    <t xml:space="preserve">Trần Đình </t>
  </si>
  <si>
    <t xml:space="preserve">Khoa </t>
  </si>
  <si>
    <t xml:space="preserve">Đặng Thế </t>
  </si>
  <si>
    <t>Huân</t>
  </si>
  <si>
    <t xml:space="preserve">Bùi Thành </t>
  </si>
  <si>
    <t>Dũng</t>
  </si>
  <si>
    <t xml:space="preserve">Trần Văn </t>
  </si>
  <si>
    <t>Lượng</t>
  </si>
  <si>
    <t>Tuyết</t>
  </si>
  <si>
    <t xml:space="preserve">Đặng Thị Nhật </t>
  </si>
  <si>
    <t>Minh</t>
  </si>
  <si>
    <t xml:space="preserve">Đinh Thị </t>
  </si>
  <si>
    <t xml:space="preserve">Huyên </t>
  </si>
  <si>
    <t>Lê Nguyễn Mỹ</t>
  </si>
  <si>
    <t>Trâm</t>
  </si>
  <si>
    <t>Lê Thị Thu</t>
  </si>
  <si>
    <t xml:space="preserve">Đào Anh </t>
  </si>
  <si>
    <t>Tuấn</t>
  </si>
  <si>
    <t xml:space="preserve">Phan Anh Tuấn  </t>
  </si>
  <si>
    <t>Kiệt</t>
  </si>
  <si>
    <t xml:space="preserve">Trần Thị Ánh  </t>
  </si>
  <si>
    <t xml:space="preserve">Dương Đức </t>
  </si>
  <si>
    <t>Kiên</t>
  </si>
  <si>
    <t>18T4-NNA1</t>
  </si>
  <si>
    <t>18T4-NNA2</t>
  </si>
  <si>
    <t>18T4-NNA3</t>
  </si>
  <si>
    <t>18T4-CCK1</t>
  </si>
  <si>
    <t>18T4-CKC1</t>
  </si>
  <si>
    <t>18T4-CNÔ1</t>
  </si>
  <si>
    <t>18T4-CNÔ2</t>
  </si>
  <si>
    <t>18T4-CNÔ3</t>
  </si>
  <si>
    <t>18T4-CNÔ4</t>
  </si>
  <si>
    <t>18T4-CNÔ5</t>
  </si>
  <si>
    <t>18T4-ĐĐT1</t>
  </si>
  <si>
    <t>18T4-CĐT1</t>
  </si>
  <si>
    <t>18T4-ĐCN1</t>
  </si>
  <si>
    <t>18T4-CMT1</t>
  </si>
  <si>
    <t>18T4-LTM1</t>
  </si>
  <si>
    <t>18T4-LTM2</t>
  </si>
  <si>
    <t>18T4-THU1</t>
  </si>
  <si>
    <t>18T4-QTM1</t>
  </si>
  <si>
    <t>18T4-TKW1</t>
  </si>
  <si>
    <t>18T4-ANM1</t>
  </si>
  <si>
    <t>18T4-TKĐ1</t>
  </si>
  <si>
    <t>18T4-TKĐ2</t>
  </si>
  <si>
    <t>18T4-CNM1</t>
  </si>
  <si>
    <t>18T4-TCD1</t>
  </si>
  <si>
    <t>18T4-KTD1</t>
  </si>
  <si>
    <t>18T4-QTD1</t>
  </si>
  <si>
    <t>18T4-QTD2</t>
  </si>
  <si>
    <t>18T4-KXD1</t>
  </si>
  <si>
    <t>18T4-KML1</t>
  </si>
  <si>
    <t>18T4-VSL1</t>
  </si>
  <si>
    <t>18T4-VSL2</t>
  </si>
  <si>
    <t xml:space="preserve">Nguyễn Thị Thu </t>
  </si>
  <si>
    <t>Hà</t>
  </si>
  <si>
    <t xml:space="preserve">Nhuận </t>
  </si>
  <si>
    <t>Vũ Quang</t>
  </si>
  <si>
    <t>Khải</t>
  </si>
  <si>
    <t xml:space="preserve">Nguyễn Phương </t>
  </si>
  <si>
    <t xml:space="preserve">Hoàng Thị </t>
  </si>
  <si>
    <t>Trang</t>
  </si>
  <si>
    <t>Đặng Thái</t>
  </si>
  <si>
    <t>Sơn</t>
  </si>
  <si>
    <t>Trần Quốc</t>
  </si>
  <si>
    <t>Duy</t>
  </si>
  <si>
    <t>Vinh</t>
  </si>
  <si>
    <t>Yên</t>
  </si>
  <si>
    <t>Lưu Hoàng Hải</t>
  </si>
  <si>
    <t>Yến</t>
  </si>
  <si>
    <t xml:space="preserve">Vũ Hạnh </t>
  </si>
  <si>
    <t>Chiêu</t>
  </si>
  <si>
    <t>Nguyễn Thị</t>
  </si>
  <si>
    <t>Đỗ Thị</t>
  </si>
  <si>
    <t>Thơm</t>
  </si>
  <si>
    <t>Thư</t>
  </si>
  <si>
    <t>Lê Phi</t>
  </si>
  <si>
    <t>Trường</t>
  </si>
  <si>
    <t xml:space="preserve">Đinh Hồng </t>
  </si>
  <si>
    <t>Cao Thị Hồng</t>
  </si>
  <si>
    <t>Thắm</t>
  </si>
  <si>
    <t>Lưu Thị</t>
  </si>
  <si>
    <t>Thúy</t>
  </si>
  <si>
    <t xml:space="preserve">Trần Thị Ngọc </t>
  </si>
  <si>
    <t>Dung</t>
  </si>
  <si>
    <t xml:space="preserve">Nguyễn Mỹ </t>
  </si>
  <si>
    <t>Tiên</t>
  </si>
  <si>
    <t>Trịnh Hoàng</t>
  </si>
  <si>
    <t>Hiệp</t>
  </si>
  <si>
    <t>Phạm  Quang</t>
  </si>
  <si>
    <t>Vũ</t>
  </si>
  <si>
    <t xml:space="preserve">Nguyễn Vũ Xuân </t>
  </si>
  <si>
    <t>Thì</t>
  </si>
  <si>
    <t>Phan Văn</t>
  </si>
  <si>
    <t>Hòa</t>
  </si>
  <si>
    <t xml:space="preserve">Nguyễn Thị Cẩm </t>
  </si>
  <si>
    <t>Thạch</t>
  </si>
  <si>
    <t xml:space="preserve">Cao Xuân </t>
  </si>
  <si>
    <t>Giang</t>
  </si>
  <si>
    <t xml:space="preserve">Lữ Xuân </t>
  </si>
  <si>
    <t xml:space="preserve">Nguyễn Trung </t>
  </si>
  <si>
    <t>Hoa</t>
  </si>
  <si>
    <t>H1.3-15</t>
  </si>
  <si>
    <t>H1.3-16</t>
  </si>
  <si>
    <t>H1.3-17</t>
  </si>
  <si>
    <t>H1.3-06</t>
  </si>
  <si>
    <t>H1.2-06</t>
  </si>
  <si>
    <t>H1.3-08</t>
  </si>
  <si>
    <t>H1.3-12</t>
  </si>
  <si>
    <t>H1.3-13</t>
  </si>
  <si>
    <t>H1.3-11</t>
  </si>
  <si>
    <t>H1.2-12</t>
  </si>
  <si>
    <t>H1.2-13</t>
  </si>
  <si>
    <t>H1.2-10</t>
  </si>
  <si>
    <t>H1.2-11</t>
  </si>
  <si>
    <t>H1.3-10</t>
  </si>
  <si>
    <t>H1.2-16</t>
  </si>
  <si>
    <t>H1.2-07</t>
  </si>
  <si>
    <t>H1.3-07</t>
  </si>
  <si>
    <t>H1.2-05</t>
  </si>
  <si>
    <t>H1.2-14</t>
  </si>
  <si>
    <t>H1.2-09</t>
  </si>
  <si>
    <t>H1.2-15</t>
  </si>
  <si>
    <t>H1.3-14</t>
  </si>
  <si>
    <t>19T4-CCK1</t>
  </si>
  <si>
    <t>19T4-CKC1</t>
  </si>
  <si>
    <t>19T4-CKC2</t>
  </si>
  <si>
    <t>19T4-CMT1</t>
  </si>
  <si>
    <t>19T4-CMT2</t>
  </si>
  <si>
    <t>19T4-LTM1</t>
  </si>
  <si>
    <t>19T4-LTM2</t>
  </si>
  <si>
    <t>19T4-THU1</t>
  </si>
  <si>
    <t>19T4-QTM1</t>
  </si>
  <si>
    <t>19T4-TKW1</t>
  </si>
  <si>
    <t>19T4-ANM1</t>
  </si>
  <si>
    <t>19T4-TKĐ1</t>
  </si>
  <si>
    <t>19T4-TKĐ2</t>
  </si>
  <si>
    <t>19T4-TMĐ1</t>
  </si>
  <si>
    <t>19T4-ĐĐT1</t>
  </si>
  <si>
    <t>19T4-CĐT1</t>
  </si>
  <si>
    <t>19T4-ĐCN1</t>
  </si>
  <si>
    <t>19T4-ĐCN2</t>
  </si>
  <si>
    <t>19T4-CNÔ1</t>
  </si>
  <si>
    <t>19T4-CNÔ2</t>
  </si>
  <si>
    <t>19T4-CNÔ3</t>
  </si>
  <si>
    <t>19T4-CNÔ4</t>
  </si>
  <si>
    <t>19T4-CNÔ5</t>
  </si>
  <si>
    <t>19T4-NNA1</t>
  </si>
  <si>
    <t>19T4-NNA2</t>
  </si>
  <si>
    <t>19T4-NNA3</t>
  </si>
  <si>
    <t>19T4-TCD1</t>
  </si>
  <si>
    <t>19T4-KTD1</t>
  </si>
  <si>
    <t>19T4-KTD2</t>
  </si>
  <si>
    <t>19T4-QTD1</t>
  </si>
  <si>
    <t>19T4-LGT1</t>
  </si>
  <si>
    <t>19T4-CNM1</t>
  </si>
  <si>
    <t>19T4-LĐL1</t>
  </si>
  <si>
    <t>19T4-KML1</t>
  </si>
  <si>
    <t>19T4-VSL1</t>
  </si>
  <si>
    <t>19T4-KXD1</t>
  </si>
  <si>
    <t xml:space="preserve">Dương Minh </t>
  </si>
  <si>
    <t>Chung</t>
  </si>
  <si>
    <t xml:space="preserve">Phan Thị Xuân </t>
  </si>
  <si>
    <t xml:space="preserve">Đỗ Thị Phương </t>
  </si>
  <si>
    <t>Khanh</t>
  </si>
  <si>
    <t xml:space="preserve">Lê Minh </t>
  </si>
  <si>
    <t>Phong</t>
  </si>
  <si>
    <t xml:space="preserve">Nguyễn Cao </t>
  </si>
  <si>
    <t xml:space="preserve">Thủy </t>
  </si>
  <si>
    <t xml:space="preserve">Bùi Đức </t>
  </si>
  <si>
    <t>Phước</t>
  </si>
  <si>
    <t xml:space="preserve">Huỳnh Thị Cẩm         </t>
  </si>
  <si>
    <t xml:space="preserve">Giang Phi </t>
  </si>
  <si>
    <t>Hùng</t>
  </si>
  <si>
    <t xml:space="preserve">Lê Hồng </t>
  </si>
  <si>
    <t>Thái</t>
  </si>
  <si>
    <t xml:space="preserve">Huỳnh Quốc </t>
  </si>
  <si>
    <t xml:space="preserve">Hồ Ngọc </t>
  </si>
  <si>
    <t>Chi</t>
  </si>
  <si>
    <t>Lê Thị Hà</t>
  </si>
  <si>
    <t xml:space="preserve">Nguyễn Thị Ngọc </t>
  </si>
  <si>
    <t>Hiền</t>
  </si>
  <si>
    <t xml:space="preserve">Trần Giang </t>
  </si>
  <si>
    <t>Nam</t>
  </si>
  <si>
    <t xml:space="preserve">Mạnh Lê </t>
  </si>
  <si>
    <t>Hoàn</t>
  </si>
  <si>
    <t xml:space="preserve">Phạm  Thị   </t>
  </si>
  <si>
    <t xml:space="preserve">Nguyễn Thái </t>
  </si>
  <si>
    <t>Bình</t>
  </si>
  <si>
    <t xml:space="preserve">Phan Thị Thùy </t>
  </si>
  <si>
    <t xml:space="preserve">Trịnh Khắc </t>
  </si>
  <si>
    <t xml:space="preserve">Võ Thị Hồng </t>
  </si>
  <si>
    <t>Lan</t>
  </si>
  <si>
    <t xml:space="preserve">Hà Như </t>
  </si>
  <si>
    <t>Mai</t>
  </si>
  <si>
    <t xml:space="preserve">Phạm Quỳnh </t>
  </si>
  <si>
    <t>Như</t>
  </si>
  <si>
    <t xml:space="preserve">Lê Thị Thu </t>
  </si>
  <si>
    <t xml:space="preserve">Võ Thị Kim </t>
  </si>
  <si>
    <t xml:space="preserve">Lê Xuân </t>
  </si>
  <si>
    <t>Thủy</t>
  </si>
  <si>
    <t xml:space="preserve">Trần Hồng </t>
  </si>
  <si>
    <t xml:space="preserve">Đặng Thị Kiến </t>
  </si>
  <si>
    <t>Trúc</t>
  </si>
  <si>
    <t>Nguyễn Thị  Huyền</t>
  </si>
  <si>
    <t xml:space="preserve">Trần Thị Hồng </t>
  </si>
  <si>
    <t>Thu</t>
  </si>
  <si>
    <t xml:space="preserve">Nguyễn Trọng </t>
  </si>
  <si>
    <t>Nguyễn Thành</t>
  </si>
  <si>
    <t>Đức</t>
  </si>
  <si>
    <t xml:space="preserve">Nguyễn Thanh </t>
  </si>
  <si>
    <t xml:space="preserve">Lê Thị Phương </t>
  </si>
  <si>
    <t xml:space="preserve">Lê Thị Mai </t>
  </si>
  <si>
    <t>Hường</t>
  </si>
  <si>
    <t>17T4-CCK1</t>
  </si>
  <si>
    <t>17T4-ĐĐT1
17T4-ĐTC1</t>
  </si>
  <si>
    <t>17T4-LTM1
17T4-CKL</t>
  </si>
  <si>
    <t>C2.2-01</t>
  </si>
  <si>
    <t>C2.2-02</t>
  </si>
  <si>
    <t>C2.2-03</t>
  </si>
  <si>
    <t>C2.2-04</t>
  </si>
  <si>
    <t>C2.2-05</t>
  </si>
  <si>
    <t>C2.1-03</t>
  </si>
  <si>
    <t>C2.3-01</t>
  </si>
  <si>
    <t>C2.3-02</t>
  </si>
  <si>
    <t>C2.3-03</t>
  </si>
  <si>
    <t>C2.3-04</t>
  </si>
  <si>
    <t>C2.3-05</t>
  </si>
  <si>
    <t>C2.1-04</t>
  </si>
  <si>
    <t>C2.1-05</t>
  </si>
  <si>
    <t>H2-02</t>
  </si>
  <si>
    <t>C3.3-02</t>
  </si>
  <si>
    <t>C3.3-03</t>
  </si>
  <si>
    <t>C3.3-04</t>
  </si>
  <si>
    <t>C3.3-05</t>
  </si>
  <si>
    <t>C3.2-01</t>
  </si>
  <si>
    <t>C3.2-02</t>
  </si>
  <si>
    <t>C3.2-03</t>
  </si>
  <si>
    <t>C3.2-04</t>
  </si>
  <si>
    <t>C3.2-05</t>
  </si>
  <si>
    <t>C3.1-04</t>
  </si>
  <si>
    <t>C3.1-05</t>
  </si>
  <si>
    <t xml:space="preserve">C3.1-04 </t>
  </si>
  <si>
    <t>C3.1-03</t>
  </si>
  <si>
    <t xml:space="preserve">C3.1-05 </t>
  </si>
  <si>
    <t xml:space="preserve">C3.1-01 </t>
  </si>
  <si>
    <t>C3.1-01</t>
  </si>
  <si>
    <t>Họp 8g, ngày 05/10/2019</t>
  </si>
  <si>
    <t>THẦY THANH</t>
  </si>
  <si>
    <t>CÔ NHUNG</t>
  </si>
  <si>
    <t>CÔ THU HÀ</t>
  </si>
  <si>
    <t>CÔ HÀ GIANG</t>
  </si>
  <si>
    <t>THẦY TRUNG DŨNG</t>
  </si>
  <si>
    <t>KIỂM TRA GHI NHẬN</t>
  </si>
  <si>
    <t>SỐ LƯỢNG PH DỰ</t>
  </si>
  <si>
    <t>H1.2-02</t>
  </si>
  <si>
    <t>(GV báo có 5 PH đã gặp lúc 8h)</t>
  </si>
  <si>
    <t>Họp lúc 14g</t>
  </si>
  <si>
    <t>ĐIỂM DANH CỦA GV</t>
  </si>
  <si>
    <t>GHI CHÚ</t>
  </si>
  <si>
    <t>HT B</t>
  </si>
  <si>
    <t>Tỉ lệ PH tham gia %</t>
  </si>
  <si>
    <t>%</t>
  </si>
  <si>
    <t>Chuẩn đầu ra anh văn, tin học: lúc nào học, thời gian học, giá trị của chứng chỉ như thế nào?</t>
  </si>
  <si>
    <t>Thời gian thực tập T4 là bao lâu?</t>
  </si>
  <si>
    <t>Đề nghị nhà trường kéo dài thời gian ra chơi để HS có thời gian ăn nhẹ</t>
  </si>
  <si>
    <t>Môn nghe Anh văn vào thứ 4 (7h-10h10) có vài HS không được cho vào lớp học từ đầu năm đến giờ vì lý do đi trễ (1 phút - 15 phút), như vậy sẽ ảnh hưởng đến kết quả học bộ môn, và theo quy định bỏ 16 tiết bị cấm thi, như vậy sẽ ảnh hưởng không tốt, mất thời gian học sinh</t>
  </si>
  <si>
    <t>Phụ huynh muốn nhận tin nhắn điện tử báo vắng tiết theo ngày, thời gian kiểm tra của từng môn học qua tin nhắn điện tử</t>
  </si>
  <si>
    <t>- Đề nghị nhắn TNĐT số tiết vắng theo ngày 
- Môn Pháp luật quá mới với học sinh, đề nghị giáo viên nghiên cứu cách truyền đạt để các HS yêu thích môn học hơn.
- Lớp đông quá, HS khó tiếp thu bài, đề nghị nhà trường cho tách lớp.</t>
  </si>
  <si>
    <t>Đề nghị nhà trường thông báo tin nhắn điện tử khi có thay đổi thời khóa biểu đột xuất</t>
  </si>
  <si>
    <t>Ý kiến của PHHS</t>
  </si>
  <si>
    <t>Họp 14h</t>
  </si>
  <si>
    <t>- Đề nghị nhà trường có giải pháp không cho HS chỉnh sửa trang cá nhân, ảnh hưởng đến việc tiếp nhận thông tin của PH;
- Đề nghị mở các lớp học chuẩn đầu ra vào ban ngày để PH tiện đưa đón và an toàn cho HS.</t>
  </si>
  <si>
    <t>- ĐN tách lớp do quá đông, HS không tiếp thu được bài, về nhà HS xin PH chuyển trường vì sợ học không được.
- Nhiều PH xin cho con lên ngồi bàn đầu. Ý kiến khác: nhà trường nên có giải pháp, nếu những HS đó lên bàn đầu, thì con ai phải ngồi cuối, ảnh hưởng đến việc học của các em.
- Vui lòng gửi TNĐT tất cả những khoản thu và trả liên quan đến học phí của học sinh để PH nắm.</t>
  </si>
  <si>
    <t>CỘNG HÒA XÃ HỘI CHỦ NGHĨA VIỆT NAM</t>
  </si>
  <si>
    <t>TRƯỜNG CAO ĐẲNG LÝ TỰ TRỌNG THÀNH PHỐ HỒ CHÍ MINH</t>
  </si>
  <si>
    <t>Độc lập – Tự do – Hạnh phúc</t>
  </si>
  <si>
    <t>PHÒNG CÔNG TÁC CHÍNH TRỊ - HỌC SINH SINH VIÊN</t>
  </si>
  <si>
    <t>- Các hoạt động của nhà trường nên bắt buộc học sinh tham gia</t>
  </si>
  <si>
    <t>- Khi nào có lịch học các khóa tiếp theo của ngoại ngữ khác (Hàn, Nhật, Hoa)</t>
  </si>
  <si>
    <t>- HS có hộ khẩu Đà Nẵng khi nhận hoàn trả học phí có cần photo công chứng hay không?</t>
  </si>
  <si>
    <t>- Đề nghị nhà trường gửi tin nhắn điện tử thông báo hoàn trả học phí để phụ huynh được biết.</t>
  </si>
  <si>
    <t>- Bố trí các em học anh văn đầu ra sáng thứ 7, Chủ Nhật. Tránh học tối, không an toàn.</t>
  </si>
  <si>
    <t>- Yêu cầu nhà trường nhắn TNĐT về thời gian hoàn trả học phí</t>
  </si>
  <si>
    <t>- Đề nghị nhà trường mở lớp học trả nợ môn sớm để học sinh kịp xét thi tốt nghiệp</t>
  </si>
  <si>
    <t>- Nhờ nhà trường thông báo dùm lịch học của các bạn học trả nợ môn</t>
  </si>
  <si>
    <t>- Phòng học của lớp quá nóng, mùa mưa thì dột ướt. Đề nghị nhà trường xem xét, khắc phục. Phòng H1.2-13</t>
  </si>
  <si>
    <t>- Đề nghị báo cáo đầy đủ thông tin trốn tiết, cúp học cụ thể hơn, nhanh hơn</t>
  </si>
  <si>
    <t>- Vấn đề máy thực hành không đủ máy cho học sinh, việc học lại các môn thực hành cần tạo điều kiện hơn cho học sinh</t>
  </si>
  <si>
    <t>- Đề nghị nhà trường mở lớp học trả nợ môn thường xuyên để học sinh có cơ hội trả nợ môn</t>
  </si>
  <si>
    <t>- Thời điểm thực tập tốt nghiệp học sinh chưa đủ tuổi lái xe, nhà trường có tổ chức xe đưa các em đi thực tập không? (Kinh phí phụ huynh đóng). Liên thông cao đẳng có thi đầu vào không?</t>
  </si>
  <si>
    <t>- Đề nghị nhà trường mở lớp học trả nợ môn và anh văn đầu ra sớm để học sinh kịp xét tốt nghiệp</t>
  </si>
  <si>
    <t>Thành phố Hồ Chí Minh, ngày 04 tháng 10 năm 2019</t>
  </si>
  <si>
    <t>PHÒNG CTCT-HSSV</t>
  </si>
  <si>
    <t>HIỆU TRƯỞNG</t>
  </si>
  <si>
    <t>GVCN đã trả lời với PH</t>
  </si>
  <si>
    <t>TỔNG SỐ HSTHEO DS</t>
  </si>
  <si>
    <t>Đề nghị Điểm + đánh giá quý 4</t>
  </si>
  <si>
    <t>-Tiền gửi xe của HS đề nghị giảm, đóng phí theo tháng.
- Phòng H1.3-08 bụi ngoài cửa sổ nhiều, lâu dài ảnh hưởng đến sức khỏe HS, đề nghị nhà trường quan tâm.</t>
  </si>
  <si>
    <t>- Đề nghị gửi tin nhắn điện tử tiết vắng của học sinh theo ngày.
- Đề nghị đầu học kỳ cho biết số tiền mua giáo trình học tập.</t>
  </si>
  <si>
    <t xml:space="preserve">Phòng CTCT-HSSV đã đề nghị GVCN phối hợp với GV bộ môn báo cáo sự việc cho Trưởng khoa và phòng để trả lời sớm cho PHHS </t>
  </si>
  <si>
    <t xml:space="preserve">GVCN đã giải thích với PH; Môn Pháp luật do Cô Nhật Minh dạy; Phòng học của lớp là H1.3-13 </t>
  </si>
  <si>
    <t xml:space="preserve">Họp từ 9h25, lúc 10h03 có 7 PH về, đến 10h15 còn 3 PH ra về cuối cùng </t>
  </si>
  <si>
    <t xml:space="preserve">     Tổng số học sinh khối T4: 4.063 HS</t>
  </si>
  <si>
    <t xml:space="preserve">     Số Phụ huynh học sinh tham dự họp: 2.665</t>
  </si>
  <si>
    <t xml:space="preserve">     Trường hợp lớp 18T4-QTM1, GVCN Lê Phi Trường: Thực tế có 10/49 PH tham dự họp, tỉ lệ 20,41%, (Trong biên bản họp ghi 45 PH tham dự họp), họp  từ 9h25 đến 10h03 có 7 PH về, đến 10h15 còn 3 PH ra về cuối cùng, đề nghị Ban Giám hiệu cho phép Khoa Công nghệ thông tin triển khai đến GV Lê Phi Trường tường trình sự việc vừa nêu.</t>
  </si>
  <si>
    <t>GVCN đã tìm hiểu thông tin và trả lời với PH</t>
  </si>
  <si>
    <t>GVCN liên hệ với TT. Đào tạo Lý Tự Trọng và trả lời với PH</t>
  </si>
  <si>
    <t xml:space="preserve">     Tỷ lệ: 65,59% PHHS tham dự</t>
  </si>
  <si>
    <t xml:space="preserve">     Theo thông báo 1093/TB-LTT-CTCT ngày 25 tháng 9 năm 2019, đề nghị cộng điểm thưởng trong đánh giá hiệu quả công việc quý 4 (+1 cho 30 GVCN và + 2 cho 02 GVCN theo danh sách)</t>
  </si>
  <si>
    <t>BÁO CÁO TỔNG HỢP NỘI DUNG HỌP PHỤ HUYNH KHỐI T4 
HỌP NGÀY 29-9-2019, CÁC LỚP 19-T4, 18-T4 VÀ 17-T4</t>
  </si>
  <si>
    <t xml:space="preserve">     Phòng Công tác Chính trị - Học sinh Sinh viên kính báo cáo Ban Giám hiệu./.</t>
  </si>
  <si>
    <t xml:space="preserve">Đề nghị Trưởng khoa làm việc với GV có liên quan và báo cáo Hiệu trưởng </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</si>
</sst>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1"/>
      <color indexed="8"/>
      <name val="Times New Roman"/>
      <family val="1"/>
    </font>
    <font>
      <b/>
      <sz val="13"/>
      <color theme="1"/>
      <name val="Times New Roman"/>
      <family val="1"/>
    </font>
    <font>
      <b/>
      <sz val="14"/>
      <color theme="1"/>
      <name val="Times New Roman"/>
      <family val="1"/>
    </font>
    <font>
      <sz val="14"/>
      <color theme="1"/>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color indexed="8"/>
      <name val="Times New Roman"/>
      <family val="1"/>
    </font>
    <font>
      <sz val="13"/>
      <color theme="1"/>
      <name val="Times New Roman"/>
      <family val="1"/>
    </font>
    <font>
      <sz val="13"/>
      <name val="Times New Roman"/>
      <family val="1"/>
    </font>
    <font>
      <b/>
      <sz val="13"/>
      <name val="Times New Roman"/>
      <family val="1"/>
    </font>
    <font>
      <b/>
      <sz val="13"/>
      <color indexed="8"/>
      <name val="Times New Roman"/>
      <family val="1"/>
    </font>
    <font>
      <sz val="11"/>
      <color theme="1"/>
      <name val="Times New Roman"/>
      <family val="1"/>
    </font>
    <font>
      <sz val="10"/>
      <color rgb="FFFF0000"/>
      <name val="Times New Roman"/>
      <family val="1"/>
    </font>
    <font>
      <b/>
      <sz val="13"/>
      <color rgb="FFFF0000"/>
      <name val="Times New Roman"/>
      <family val="1"/>
    </font>
    <font>
      <b/>
      <sz val="12"/>
      <color theme="1"/>
      <name val="Times New Roman"/>
      <family val="1"/>
    </font>
    <font>
      <b/>
      <sz val="12"/>
      <color indexed="8"/>
      <name val="Times New Roman"/>
      <family val="1"/>
    </font>
    <font>
      <sz val="14"/>
      <name val="Times New Roman"/>
      <family val="1"/>
    </font>
    <font>
      <sz val="10"/>
      <color indexed="8"/>
      <name val="Times New Roman"/>
      <family val="1"/>
    </font>
    <font>
      <b/>
      <sz val="10"/>
      <color indexed="8"/>
      <name val="Times New Roman"/>
      <family val="1"/>
    </font>
    <font>
      <sz val="10"/>
      <color theme="1"/>
      <name val="Times New Roman"/>
      <family val="1"/>
    </font>
    <font>
      <sz val="10"/>
      <color theme="1"/>
      <name val="Calibri"/>
      <family val="2"/>
      <scheme val="minor"/>
    </font>
    <font>
      <b/>
      <sz val="11"/>
      <color indexed="8"/>
      <name val="Times New Roman"/>
      <family val="1"/>
    </font>
    <font>
      <b/>
      <sz val="10"/>
      <color theme="1"/>
      <name val="Times New Roman"/>
      <family val="1"/>
    </font>
    <font>
      <b/>
      <sz val="8"/>
      <color indexed="8"/>
      <name val="Times New Roman"/>
      <family val="1"/>
    </font>
    <font>
      <b/>
      <sz val="10"/>
      <color rgb="FFFF0000"/>
      <name val="Times New Roman"/>
      <family val="1"/>
    </font>
    <font>
      <b/>
      <sz val="10"/>
      <name val="Times New Roman"/>
      <family val="1"/>
    </font>
    <font>
      <sz val="10"/>
      <name val="Times New Roman"/>
      <family val="1"/>
    </font>
    <font>
      <sz val="12"/>
      <color rgb="FFFF0000"/>
      <name val="Times New Roman"/>
      <family val="1"/>
    </font>
    <font>
      <sz val="12"/>
      <name val="Times New Roman"/>
      <family val="1"/>
    </font>
    <font>
      <sz val="12"/>
      <color theme="1"/>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7">
    <border>
      <left/>
      <right/>
      <top/>
      <bottom/>
      <diagonal/>
    </border>
    <border>
      <left style="thin">
        <color indexed="8"/>
      </left>
      <right style="thin">
        <color indexed="8"/>
      </right>
      <top style="thin">
        <color indexed="8"/>
      </top>
      <bottom style="thin">
        <color indexed="8"/>
      </bottom>
      <diagonal style="thin">
        <color indexed="8"/>
      </diagonal>
    </border>
    <border>
      <left/>
      <right style="thin">
        <color indexed="64"/>
      </right>
      <top style="thin">
        <color indexed="64"/>
      </top>
      <bottom style="thin">
        <color indexed="64"/>
      </bottom>
      <diagonal/>
    </border>
    <border>
      <left style="thin">
        <color indexed="8"/>
      </left>
      <right/>
      <top style="thin">
        <color indexed="8"/>
      </top>
      <bottom style="thin">
        <color indexed="64"/>
      </bottom>
      <diagonal style="thin">
        <color indexed="8"/>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8"/>
      </left>
      <right style="thin">
        <color indexed="8"/>
      </right>
      <top style="thin">
        <color indexed="8"/>
      </top>
      <bottom/>
      <diagonal style="thin">
        <color indexed="8"/>
      </diagonal>
    </border>
    <border>
      <left/>
      <right/>
      <top style="thin">
        <color indexed="64"/>
      </top>
      <bottom/>
      <diagonal/>
    </border>
    <border>
      <left style="thin">
        <color indexed="64"/>
      </left>
      <right style="thin">
        <color indexed="8"/>
      </right>
      <top style="thin">
        <color indexed="8"/>
      </top>
      <bottom style="thin">
        <color indexed="64"/>
      </bottom>
      <diagonal style="thin">
        <color indexed="8"/>
      </diagonal>
    </border>
    <border>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top style="thin">
        <color indexed="8"/>
      </top>
      <bottom style="thin">
        <color indexed="64"/>
      </bottom>
      <diagonal style="thin">
        <color indexed="8"/>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43">
    <xf numFmtId="0" fontId="0" fillId="0" borderId="0"/>
    <xf numFmtId="0" fontId="5"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8" fillId="3" borderId="0" applyNumberFormat="0" applyBorder="0" applyAlignment="0" applyProtection="0"/>
    <xf numFmtId="0" fontId="9" fillId="20" borderId="4" applyNumberFormat="0" applyAlignment="0" applyProtection="0"/>
    <xf numFmtId="0" fontId="10" fillId="21" borderId="5" applyNumberFormat="0" applyAlignment="0" applyProtection="0"/>
    <xf numFmtId="0" fontId="11" fillId="0" borderId="0" applyNumberFormat="0" applyFill="0" applyBorder="0" applyAlignment="0" applyProtection="0"/>
    <xf numFmtId="0" fontId="12" fillId="4" borderId="0" applyNumberFormat="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7" borderId="4" applyNumberFormat="0" applyAlignment="0" applyProtection="0"/>
    <xf numFmtId="0" fontId="17" fillId="0" borderId="9" applyNumberFormat="0" applyFill="0" applyAlignment="0" applyProtection="0"/>
    <xf numFmtId="0" fontId="18" fillId="22" borderId="0" applyNumberFormat="0" applyBorder="0" applyAlignment="0" applyProtection="0"/>
    <xf numFmtId="0" fontId="5" fillId="23" borderId="10" applyNumberFormat="0" applyFont="0" applyAlignment="0" applyProtection="0"/>
    <xf numFmtId="0" fontId="19" fillId="20" borderId="11" applyNumberFormat="0" applyAlignment="0" applyProtection="0"/>
    <xf numFmtId="0" fontId="20" fillId="0" borderId="0" applyNumberFormat="0" applyFill="0" applyBorder="0" applyAlignment="0" applyProtection="0"/>
    <xf numFmtId="0" fontId="21" fillId="0" borderId="12" applyNumberFormat="0" applyFill="0" applyAlignment="0" applyProtection="0"/>
    <xf numFmtId="0" fontId="22" fillId="0" borderId="0" applyNumberFormat="0" applyFill="0" applyBorder="0" applyAlignment="0" applyProtection="0"/>
  </cellStyleXfs>
  <cellXfs count="121">
    <xf numFmtId="0" fontId="0" fillId="0" borderId="0" xfId="0"/>
    <xf numFmtId="0" fontId="2" fillId="24" borderId="18" xfId="0" applyFont="1" applyFill="1" applyBorder="1" applyAlignment="1">
      <alignment horizontal="center" vertical="center"/>
    </xf>
    <xf numFmtId="0" fontId="26" fillId="24" borderId="18" xfId="0" applyFont="1" applyFill="1" applyBorder="1" applyAlignment="1">
      <alignment horizontal="center" vertical="center"/>
    </xf>
    <xf numFmtId="0" fontId="24" fillId="24" borderId="13" xfId="0" applyFont="1" applyFill="1" applyBorder="1" applyAlignment="1">
      <alignment vertical="center"/>
    </xf>
    <xf numFmtId="0" fontId="2" fillId="24" borderId="13" xfId="0" applyFont="1" applyFill="1" applyBorder="1" applyAlignment="1">
      <alignment vertical="center"/>
    </xf>
    <xf numFmtId="0" fontId="2" fillId="24" borderId="18" xfId="0" applyFont="1" applyFill="1" applyBorder="1" applyAlignment="1">
      <alignment horizontal="center" vertical="center" wrapText="1"/>
    </xf>
    <xf numFmtId="0" fontId="25" fillId="24" borderId="13" xfId="0" applyFont="1" applyFill="1" applyBorder="1" applyAlignment="1">
      <alignment vertical="center" wrapText="1"/>
    </xf>
    <xf numFmtId="0" fontId="26" fillId="24" borderId="13" xfId="0" quotePrefix="1" applyFont="1" applyFill="1" applyBorder="1" applyAlignment="1">
      <alignment vertical="center"/>
    </xf>
    <xf numFmtId="0" fontId="2" fillId="24" borderId="23" xfId="0" applyFont="1" applyFill="1" applyBorder="1" applyAlignment="1">
      <alignment horizontal="center" vertical="center"/>
    </xf>
    <xf numFmtId="0" fontId="26" fillId="24" borderId="23" xfId="0" applyFont="1" applyFill="1" applyBorder="1" applyAlignment="1">
      <alignment horizontal="center" vertical="center"/>
    </xf>
    <xf numFmtId="0" fontId="25" fillId="24" borderId="13" xfId="0" applyFont="1" applyFill="1" applyBorder="1" applyAlignment="1">
      <alignment vertical="center"/>
    </xf>
    <xf numFmtId="0" fontId="26" fillId="24" borderId="13" xfId="0" applyFont="1" applyFill="1" applyBorder="1" applyAlignment="1">
      <alignment vertical="center"/>
    </xf>
    <xf numFmtId="0" fontId="33" fillId="24" borderId="1" xfId="1" applyFont="1" applyFill="1" applyBorder="1" applyAlignment="1">
      <alignment horizontal="center" vertical="center" wrapText="1"/>
    </xf>
    <xf numFmtId="0" fontId="28" fillId="24" borderId="1" xfId="0" applyFont="1" applyFill="1" applyBorder="1" applyAlignment="1">
      <alignment horizontal="center" vertical="center" wrapText="1"/>
    </xf>
    <xf numFmtId="4" fontId="26" fillId="24" borderId="18" xfId="0" applyNumberFormat="1" applyFont="1" applyFill="1" applyBorder="1" applyAlignment="1">
      <alignment horizontal="center" vertical="center"/>
    </xf>
    <xf numFmtId="3" fontId="26" fillId="24" borderId="18" xfId="0" applyNumberFormat="1" applyFont="1" applyFill="1" applyBorder="1" applyAlignment="1">
      <alignment horizontal="center" vertical="center"/>
    </xf>
    <xf numFmtId="3" fontId="30" fillId="24" borderId="18" xfId="0" applyNumberFormat="1" applyFont="1" applyFill="1" applyBorder="1" applyAlignment="1">
      <alignment horizontal="center" vertical="center"/>
    </xf>
    <xf numFmtId="0" fontId="26" fillId="24" borderId="22" xfId="0" applyFont="1" applyFill="1" applyBorder="1" applyAlignment="1">
      <alignment horizontal="center" vertical="center"/>
    </xf>
    <xf numFmtId="0" fontId="42" fillId="24" borderId="18"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24" fillId="24" borderId="1" xfId="0" applyFont="1" applyFill="1" applyBorder="1" applyAlignment="1">
      <alignment horizontal="left" vertical="center" wrapText="1"/>
    </xf>
    <xf numFmtId="0" fontId="26" fillId="24" borderId="23" xfId="0" quotePrefix="1" applyFont="1" applyFill="1" applyBorder="1" applyAlignment="1">
      <alignment horizontal="center" vertical="center"/>
    </xf>
    <xf numFmtId="0" fontId="26" fillId="24" borderId="18" xfId="0" quotePrefix="1" applyFont="1" applyFill="1" applyBorder="1" applyAlignment="1">
      <alignment horizontal="center" vertical="center"/>
    </xf>
    <xf numFmtId="4" fontId="26" fillId="24" borderId="2" xfId="0" applyNumberFormat="1" applyFont="1" applyFill="1" applyBorder="1" applyAlignment="1">
      <alignment horizontal="center" vertical="center"/>
    </xf>
    <xf numFmtId="0" fontId="24" fillId="24" borderId="0" xfId="0" applyFont="1" applyFill="1" applyBorder="1" applyAlignment="1">
      <alignment vertical="center"/>
    </xf>
    <xf numFmtId="4" fontId="26" fillId="24" borderId="18" xfId="0" applyNumberFormat="1" applyFont="1" applyFill="1" applyBorder="1" applyAlignment="1">
      <alignment horizontal="center" vertical="center" wrapText="1"/>
    </xf>
    <xf numFmtId="3" fontId="26" fillId="24" borderId="18" xfId="0" applyNumberFormat="1" applyFont="1" applyFill="1" applyBorder="1" applyAlignment="1">
      <alignment horizontal="center" vertical="center" wrapText="1"/>
    </xf>
    <xf numFmtId="3" fontId="30" fillId="24" borderId="18" xfId="0" applyNumberFormat="1" applyFont="1" applyFill="1" applyBorder="1" applyAlignment="1">
      <alignment horizontal="center" vertical="center" wrapText="1"/>
    </xf>
    <xf numFmtId="4" fontId="26" fillId="24" borderId="2" xfId="0" applyNumberFormat="1" applyFont="1" applyFill="1" applyBorder="1" applyAlignment="1">
      <alignment horizontal="center" vertical="center" wrapText="1"/>
    </xf>
    <xf numFmtId="0" fontId="45" fillId="24" borderId="20" xfId="0" quotePrefix="1" applyFont="1" applyFill="1" applyBorder="1" applyAlignment="1">
      <alignment horizontal="left" vertical="center" wrapText="1"/>
    </xf>
    <xf numFmtId="0" fontId="25" fillId="24" borderId="13" xfId="0" quotePrefix="1" applyFont="1" applyFill="1" applyBorder="1" applyAlignment="1">
      <alignment vertical="center" wrapText="1"/>
    </xf>
    <xf numFmtId="0" fontId="24" fillId="24" borderId="14" xfId="0" applyFont="1" applyFill="1" applyBorder="1" applyAlignment="1">
      <alignment horizontal="left" vertical="center" wrapText="1"/>
    </xf>
    <xf numFmtId="0" fontId="0" fillId="24" borderId="0" xfId="0" applyFill="1" applyAlignment="1">
      <alignment vertical="center"/>
    </xf>
    <xf numFmtId="0" fontId="46" fillId="24" borderId="18" xfId="0" quotePrefix="1" applyFont="1" applyFill="1" applyBorder="1" applyAlignment="1">
      <alignment horizontal="left" vertical="center" wrapText="1"/>
    </xf>
    <xf numFmtId="0" fontId="37" fillId="24" borderId="0" xfId="0" applyFont="1" applyFill="1" applyAlignment="1">
      <alignment vertical="center"/>
    </xf>
    <xf numFmtId="0" fontId="34" fillId="24" borderId="0" xfId="0" applyFont="1" applyFill="1" applyAlignment="1">
      <alignment vertical="center"/>
    </xf>
    <xf numFmtId="0" fontId="1" fillId="24" borderId="0" xfId="0" applyFont="1" applyFill="1" applyAlignment="1">
      <alignment vertical="center"/>
    </xf>
    <xf numFmtId="0" fontId="1" fillId="24" borderId="0" xfId="0" applyFont="1" applyFill="1" applyAlignment="1">
      <alignment horizontal="left" vertical="center"/>
    </xf>
    <xf numFmtId="0" fontId="1" fillId="24" borderId="0" xfId="0" applyFont="1" applyFill="1" applyAlignment="1">
      <alignment horizontal="center" vertical="center"/>
    </xf>
    <xf numFmtId="0" fontId="1" fillId="24" borderId="0" xfId="0" applyFont="1" applyFill="1" applyAlignment="1">
      <alignment horizontal="center" vertical="center" wrapText="1"/>
    </xf>
    <xf numFmtId="0" fontId="38" fillId="24" borderId="1" xfId="0" applyFont="1" applyFill="1" applyBorder="1" applyAlignment="1">
      <alignment horizontal="center" vertical="center" wrapText="1"/>
    </xf>
    <xf numFmtId="0" fontId="40" fillId="24" borderId="18"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2" fillId="24" borderId="18" xfId="0" applyFont="1" applyFill="1" applyBorder="1" applyAlignment="1">
      <alignment horizontal="center" vertical="center" wrapText="1"/>
    </xf>
    <xf numFmtId="0" fontId="35" fillId="24" borderId="18" xfId="0" applyFont="1" applyFill="1" applyBorder="1" applyAlignment="1">
      <alignment horizontal="center" vertical="center" wrapText="1"/>
    </xf>
    <xf numFmtId="0" fontId="0" fillId="24" borderId="0" xfId="0" applyFont="1" applyFill="1" applyAlignment="1">
      <alignment vertical="center" wrapText="1"/>
    </xf>
    <xf numFmtId="0" fontId="23" fillId="24" borderId="1" xfId="1" applyFont="1" applyFill="1" applyBorder="1" applyAlignment="1">
      <alignment horizontal="center" vertical="center" wrapText="1"/>
    </xf>
    <xf numFmtId="0" fontId="45" fillId="24" borderId="18" xfId="0" quotePrefix="1" applyFont="1" applyFill="1" applyBorder="1" applyAlignment="1">
      <alignment horizontal="left" vertical="center" wrapText="1"/>
    </xf>
    <xf numFmtId="0" fontId="25" fillId="24" borderId="15" xfId="0" applyFont="1" applyFill="1" applyBorder="1" applyAlignment="1">
      <alignment vertical="center" wrapText="1"/>
    </xf>
    <xf numFmtId="0" fontId="4" fillId="24" borderId="1" xfId="1" applyFont="1" applyFill="1" applyBorder="1" applyAlignment="1">
      <alignment horizontal="center" vertical="center" wrapText="1"/>
    </xf>
    <xf numFmtId="0" fontId="45" fillId="24" borderId="18" xfId="0" applyFont="1" applyFill="1" applyBorder="1" applyAlignment="1">
      <alignment horizontal="left" vertical="center" wrapText="1"/>
    </xf>
    <xf numFmtId="0" fontId="27" fillId="24" borderId="13" xfId="0" applyFont="1" applyFill="1" applyBorder="1" applyAlignment="1">
      <alignment vertical="center"/>
    </xf>
    <xf numFmtId="0" fontId="27" fillId="24" borderId="23" xfId="0" applyFont="1" applyFill="1" applyBorder="1" applyAlignment="1">
      <alignment horizontal="center" vertical="center"/>
    </xf>
    <xf numFmtId="0" fontId="27" fillId="24" borderId="18" xfId="0" applyFont="1" applyFill="1" applyBorder="1" applyAlignment="1">
      <alignment horizontal="center" vertical="center"/>
    </xf>
    <xf numFmtId="0" fontId="24" fillId="24" borderId="16" xfId="0" applyFont="1" applyFill="1" applyBorder="1" applyAlignment="1">
      <alignment horizontal="left" vertical="center" wrapText="1"/>
    </xf>
    <xf numFmtId="0" fontId="24" fillId="24" borderId="13" xfId="0" applyFont="1" applyFill="1" applyBorder="1" applyAlignment="1">
      <alignment vertical="center" wrapText="1"/>
    </xf>
    <xf numFmtId="0" fontId="25" fillId="24" borderId="17" xfId="0" applyFont="1" applyFill="1" applyBorder="1" applyAlignment="1">
      <alignment vertical="center" wrapText="1"/>
    </xf>
    <xf numFmtId="0" fontId="29" fillId="24" borderId="2" xfId="0" applyFont="1" applyFill="1" applyBorder="1" applyAlignment="1">
      <alignment horizontal="center" vertical="center" wrapText="1"/>
    </xf>
    <xf numFmtId="4" fontId="2" fillId="24" borderId="18" xfId="0" applyNumberFormat="1" applyFont="1" applyFill="1" applyBorder="1" applyAlignment="1">
      <alignment horizontal="center" vertical="center"/>
    </xf>
    <xf numFmtId="0" fontId="24" fillId="24" borderId="13" xfId="0" quotePrefix="1" applyFont="1" applyFill="1" applyBorder="1" applyAlignment="1">
      <alignment vertical="center"/>
    </xf>
    <xf numFmtId="0" fontId="24" fillId="24" borderId="0" xfId="0" applyFont="1" applyFill="1" applyAlignment="1">
      <alignment vertical="center"/>
    </xf>
    <xf numFmtId="0" fontId="39" fillId="24" borderId="21" xfId="0" applyFont="1" applyFill="1" applyBorder="1" applyAlignment="1">
      <alignment vertical="center" wrapText="1"/>
    </xf>
    <xf numFmtId="0" fontId="41" fillId="24" borderId="18" xfId="0" applyFont="1" applyFill="1" applyBorder="1" applyAlignment="1">
      <alignment vertical="center" wrapText="1"/>
    </xf>
    <xf numFmtId="0" fontId="39" fillId="24" borderId="22" xfId="0" applyFont="1" applyFill="1" applyBorder="1" applyAlignment="1">
      <alignment vertical="center" wrapText="1"/>
    </xf>
    <xf numFmtId="0" fontId="42" fillId="24" borderId="20" xfId="0" applyFont="1" applyFill="1" applyBorder="1" applyAlignment="1">
      <alignment vertical="center"/>
    </xf>
    <xf numFmtId="0" fontId="39" fillId="24" borderId="21" xfId="0" applyFont="1" applyFill="1" applyBorder="1" applyAlignment="1">
      <alignment vertical="center"/>
    </xf>
    <xf numFmtId="0" fontId="36" fillId="24" borderId="21" xfId="0" applyFont="1" applyFill="1" applyBorder="1" applyAlignment="1">
      <alignment horizontal="center" vertical="center" wrapText="1"/>
    </xf>
    <xf numFmtId="0" fontId="43" fillId="24" borderId="1" xfId="1" applyFont="1" applyFill="1" applyBorder="1" applyAlignment="1">
      <alignment horizontal="center" vertical="center" wrapText="1"/>
    </xf>
    <xf numFmtId="0" fontId="42" fillId="24" borderId="22" xfId="0" applyFont="1" applyFill="1" applyBorder="1" applyAlignment="1">
      <alignment vertical="center"/>
    </xf>
    <xf numFmtId="0" fontId="25" fillId="24" borderId="13" xfId="0" applyFont="1" applyFill="1" applyBorder="1" applyAlignment="1">
      <alignment horizontal="left" vertical="center"/>
    </xf>
    <xf numFmtId="0" fontId="26" fillId="24" borderId="13" xfId="0" applyFont="1" applyFill="1" applyBorder="1" applyAlignment="1">
      <alignment horizontal="left" vertical="center"/>
    </xf>
    <xf numFmtId="0" fontId="29" fillId="24" borderId="18" xfId="0" applyFont="1" applyFill="1" applyBorder="1" applyAlignment="1">
      <alignment horizontal="center" vertical="center" wrapText="1"/>
    </xf>
    <xf numFmtId="0" fontId="46" fillId="24" borderId="18" xfId="0" applyFont="1" applyFill="1" applyBorder="1" applyAlignment="1">
      <alignment horizontal="left" vertical="top" wrapText="1"/>
    </xf>
    <xf numFmtId="0" fontId="44" fillId="24" borderId="18" xfId="0" applyFont="1" applyFill="1" applyBorder="1" applyAlignment="1">
      <alignment vertical="center" wrapText="1"/>
    </xf>
    <xf numFmtId="0" fontId="0" fillId="24" borderId="0" xfId="0" applyFont="1" applyFill="1" applyAlignment="1">
      <alignment vertical="center"/>
    </xf>
    <xf numFmtId="0" fontId="0" fillId="24" borderId="0" xfId="0" applyFill="1" applyAlignment="1">
      <alignment horizontal="right" vertical="center"/>
    </xf>
    <xf numFmtId="4" fontId="0" fillId="24" borderId="0" xfId="0" applyNumberFormat="1" applyFill="1" applyAlignment="1">
      <alignment horizontal="right" vertical="center"/>
    </xf>
    <xf numFmtId="0" fontId="2" fillId="24" borderId="0" xfId="0" applyFont="1" applyFill="1" applyAlignment="1">
      <alignment horizontal="center" vertical="center"/>
    </xf>
    <xf numFmtId="4" fontId="2" fillId="24" borderId="0" xfId="0" applyNumberFormat="1" applyFont="1" applyFill="1" applyAlignment="1">
      <alignment horizontal="center" vertical="center"/>
    </xf>
    <xf numFmtId="4" fontId="4" fillId="24" borderId="0" xfId="0" applyNumberFormat="1" applyFont="1" applyFill="1" applyAlignment="1">
      <alignment horizontal="center" vertical="center"/>
    </xf>
    <xf numFmtId="4" fontId="4" fillId="24" borderId="0" xfId="0" applyNumberFormat="1" applyFont="1" applyFill="1" applyAlignment="1">
      <alignment horizontal="center" vertical="center" wrapText="1"/>
    </xf>
    <xf numFmtId="0" fontId="0" fillId="24" borderId="0" xfId="0" applyFill="1" applyAlignment="1">
      <alignment horizontal="center" vertical="center"/>
    </xf>
    <xf numFmtId="0" fontId="0" fillId="24" borderId="0" xfId="0" applyFill="1" applyAlignment="1">
      <alignment horizontal="center" vertical="center" wrapText="1"/>
    </xf>
    <xf numFmtId="0" fontId="0" fillId="24" borderId="0" xfId="0" applyFill="1" applyAlignment="1">
      <alignment horizontal="left" vertical="center"/>
    </xf>
    <xf numFmtId="0" fontId="42" fillId="24" borderId="0" xfId="0" applyFont="1" applyFill="1" applyBorder="1" applyAlignment="1">
      <alignment horizontal="center" vertical="center" wrapText="1"/>
    </xf>
    <xf numFmtId="4" fontId="4" fillId="24" borderId="0" xfId="0" applyNumberFormat="1" applyFont="1" applyFill="1" applyAlignment="1">
      <alignment horizontal="left" vertical="center"/>
    </xf>
    <xf numFmtId="0" fontId="46" fillId="24" borderId="0" xfId="0" applyFont="1" applyFill="1" applyAlignment="1">
      <alignment vertical="center"/>
    </xf>
    <xf numFmtId="4" fontId="45" fillId="24" borderId="18" xfId="0" quotePrefix="1" applyNumberFormat="1" applyFont="1" applyFill="1" applyBorder="1" applyAlignment="1">
      <alignment horizontal="left" vertical="center" wrapText="1"/>
    </xf>
    <xf numFmtId="0" fontId="24" fillId="0" borderId="0" xfId="0" applyFont="1" applyAlignment="1">
      <alignment horizontal="justify" vertical="center"/>
    </xf>
    <xf numFmtId="0" fontId="3" fillId="24" borderId="0" xfId="0" applyFont="1" applyFill="1" applyAlignment="1">
      <alignment vertical="center"/>
    </xf>
    <xf numFmtId="0" fontId="32" fillId="24" borderId="1" xfId="0" applyFont="1" applyFill="1" applyBorder="1" applyAlignment="1">
      <alignment horizontal="center" vertical="center" wrapText="1"/>
    </xf>
    <xf numFmtId="3" fontId="45" fillId="24" borderId="18" xfId="0" applyNumberFormat="1" applyFont="1" applyFill="1" applyBorder="1" applyAlignment="1">
      <alignment horizontal="left" vertical="center" wrapText="1"/>
    </xf>
    <xf numFmtId="3" fontId="45" fillId="24" borderId="18" xfId="0" applyNumberFormat="1" applyFont="1" applyFill="1" applyBorder="1" applyAlignment="1">
      <alignment horizontal="left" vertical="center"/>
    </xf>
    <xf numFmtId="0" fontId="4" fillId="24" borderId="0" xfId="0" applyFont="1" applyFill="1" applyAlignment="1">
      <alignment vertical="center"/>
    </xf>
    <xf numFmtId="0" fontId="4" fillId="24" borderId="0" xfId="0" applyFont="1" applyFill="1" applyAlignment="1">
      <alignment horizontal="center" vertical="center"/>
    </xf>
    <xf numFmtId="0" fontId="4" fillId="24" borderId="0" xfId="0" applyFont="1" applyFill="1" applyAlignment="1">
      <alignment horizontal="center" vertical="center" wrapText="1"/>
    </xf>
    <xf numFmtId="0" fontId="4" fillId="24" borderId="0" xfId="0" applyFont="1" applyFill="1" applyAlignment="1">
      <alignment horizontal="left" vertical="center"/>
    </xf>
    <xf numFmtId="0" fontId="28" fillId="24" borderId="18" xfId="0" applyFont="1" applyFill="1" applyBorder="1" applyAlignment="1">
      <alignment vertical="center" wrapText="1"/>
    </xf>
    <xf numFmtId="0" fontId="45" fillId="24" borderId="2" xfId="0" applyFont="1" applyFill="1" applyBorder="1" applyAlignment="1">
      <alignment horizontal="left" vertical="center" wrapText="1"/>
    </xf>
    <xf numFmtId="0" fontId="37" fillId="24" borderId="2" xfId="0" applyFont="1" applyFill="1" applyBorder="1" applyAlignment="1">
      <alignment vertical="center"/>
    </xf>
    <xf numFmtId="0" fontId="4" fillId="24" borderId="0" xfId="0" applyFont="1" applyFill="1" applyAlignment="1">
      <alignment horizontal="left" vertical="center"/>
    </xf>
    <xf numFmtId="0" fontId="2" fillId="0" borderId="0" xfId="0" applyFont="1" applyAlignment="1">
      <alignment horizontal="center" vertical="center"/>
    </xf>
    <xf numFmtId="0" fontId="4" fillId="24" borderId="0" xfId="0" applyFont="1" applyFill="1" applyAlignment="1">
      <alignment horizontal="left" vertical="center" wrapText="1"/>
    </xf>
    <xf numFmtId="0" fontId="3" fillId="24" borderId="0" xfId="0" applyFont="1" applyFill="1" applyAlignment="1">
      <alignment horizontal="center" vertical="center" wrapText="1"/>
    </xf>
    <xf numFmtId="0" fontId="3" fillId="24" borderId="0" xfId="0" applyFont="1" applyFill="1" applyAlignment="1">
      <alignment horizontal="center" vertical="center"/>
    </xf>
    <xf numFmtId="0" fontId="39" fillId="24" borderId="20" xfId="0" applyFont="1" applyFill="1" applyBorder="1" applyAlignment="1">
      <alignment horizontal="center" vertical="center" wrapText="1"/>
    </xf>
    <xf numFmtId="0" fontId="39" fillId="24" borderId="21" xfId="0" applyFont="1" applyFill="1" applyBorder="1" applyAlignment="1">
      <alignment horizontal="center" vertical="center" wrapText="1"/>
    </xf>
    <xf numFmtId="0" fontId="39" fillId="24" borderId="20" xfId="0" applyFont="1" applyFill="1" applyBorder="1" applyAlignment="1">
      <alignment horizontal="center" vertical="center"/>
    </xf>
    <xf numFmtId="0" fontId="39" fillId="24" borderId="21" xfId="0" applyFont="1" applyFill="1" applyBorder="1" applyAlignment="1">
      <alignment horizontal="center" vertical="center"/>
    </xf>
    <xf numFmtId="0" fontId="39" fillId="24" borderId="22" xfId="0" applyFont="1" applyFill="1" applyBorder="1" applyAlignment="1">
      <alignment horizontal="center" vertical="center"/>
    </xf>
    <xf numFmtId="0" fontId="32" fillId="24" borderId="3" xfId="0" applyFont="1" applyFill="1" applyBorder="1" applyAlignment="1">
      <alignment horizontal="center" vertical="center" wrapText="1"/>
    </xf>
    <xf numFmtId="0" fontId="32" fillId="24" borderId="19" xfId="0" applyFont="1" applyFill="1" applyBorder="1" applyAlignment="1">
      <alignment horizontal="center" vertical="center" wrapText="1"/>
    </xf>
    <xf numFmtId="0" fontId="36" fillId="24" borderId="24" xfId="0" applyFont="1" applyFill="1" applyBorder="1" applyAlignment="1">
      <alignment horizontal="center" vertical="center"/>
    </xf>
    <xf numFmtId="0" fontId="36" fillId="24" borderId="25" xfId="0" applyFont="1" applyFill="1" applyBorder="1" applyAlignment="1">
      <alignment horizontal="center" vertical="center"/>
    </xf>
    <xf numFmtId="0" fontId="36" fillId="24" borderId="26" xfId="0" applyFont="1" applyFill="1" applyBorder="1" applyAlignment="1">
      <alignment horizontal="center" vertical="center"/>
    </xf>
    <xf numFmtId="0" fontId="31" fillId="24" borderId="0" xfId="0" applyFont="1" applyFill="1" applyAlignment="1">
      <alignment horizontal="center" vertical="center" wrapText="1"/>
    </xf>
    <xf numFmtId="0" fontId="2" fillId="24" borderId="0" xfId="0" applyFont="1" applyFill="1" applyAlignment="1">
      <alignment horizontal="center" vertical="center" wrapText="1"/>
    </xf>
    <xf numFmtId="0" fontId="46" fillId="24" borderId="0" xfId="0" applyFont="1" applyFill="1" applyAlignment="1">
      <alignment horizontal="center" vertical="center"/>
    </xf>
    <xf numFmtId="0" fontId="31" fillId="24" borderId="0" xfId="0" applyFont="1" applyFill="1" applyAlignment="1">
      <alignment horizontal="center" vertical="center"/>
    </xf>
    <xf numFmtId="0" fontId="24" fillId="0" borderId="0" xfId="0" applyFont="1" applyBorder="1" applyAlignment="1">
      <alignment horizontal="center" vertical="center"/>
    </xf>
    <xf numFmtId="0" fontId="4" fillId="24" borderId="0" xfId="0" applyFont="1" applyFill="1" applyAlignment="1">
      <alignment horizontal="left" vertical="center"/>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888993</xdr:colOff>
      <xdr:row>2</xdr:row>
      <xdr:rowOff>3</xdr:rowOff>
    </xdr:from>
    <xdr:to>
      <xdr:col>6</xdr:col>
      <xdr:colOff>211660</xdr:colOff>
      <xdr:row>2</xdr:row>
      <xdr:rowOff>3</xdr:rowOff>
    </xdr:to>
    <xdr:cxnSp macro="">
      <xdr:nvCxnSpPr>
        <xdr:cNvPr id="3" name="Straight Connector 2"/>
        <xdr:cNvCxnSpPr/>
      </xdr:nvCxnSpPr>
      <xdr:spPr>
        <a:xfrm>
          <a:off x="1238243" y="465670"/>
          <a:ext cx="224366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931319</xdr:colOff>
      <xdr:row>1</xdr:row>
      <xdr:rowOff>222251</xdr:rowOff>
    </xdr:from>
    <xdr:to>
      <xdr:col>10</xdr:col>
      <xdr:colOff>2931565</xdr:colOff>
      <xdr:row>1</xdr:row>
      <xdr:rowOff>222251</xdr:rowOff>
    </xdr:to>
    <xdr:cxnSp macro="">
      <xdr:nvCxnSpPr>
        <xdr:cNvPr id="4" name="Straight Connector 3"/>
        <xdr:cNvCxnSpPr/>
      </xdr:nvCxnSpPr>
      <xdr:spPr>
        <a:xfrm>
          <a:off x="6339402" y="455084"/>
          <a:ext cx="200024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888993</xdr:colOff>
      <xdr:row>2</xdr:row>
      <xdr:rowOff>3</xdr:rowOff>
    </xdr:from>
    <xdr:to>
      <xdr:col>6</xdr:col>
      <xdr:colOff>211660</xdr:colOff>
      <xdr:row>2</xdr:row>
      <xdr:rowOff>3</xdr:rowOff>
    </xdr:to>
    <xdr:cxnSp macro="">
      <xdr:nvCxnSpPr>
        <xdr:cNvPr id="2" name="Straight Connector 1"/>
        <xdr:cNvCxnSpPr/>
      </xdr:nvCxnSpPr>
      <xdr:spPr>
        <a:xfrm>
          <a:off x="1241418" y="457203"/>
          <a:ext cx="223731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931319</xdr:colOff>
      <xdr:row>1</xdr:row>
      <xdr:rowOff>222251</xdr:rowOff>
    </xdr:from>
    <xdr:to>
      <xdr:col>10</xdr:col>
      <xdr:colOff>2931565</xdr:colOff>
      <xdr:row>1</xdr:row>
      <xdr:rowOff>222251</xdr:rowOff>
    </xdr:to>
    <xdr:cxnSp macro="">
      <xdr:nvCxnSpPr>
        <xdr:cNvPr id="3" name="Straight Connector 2"/>
        <xdr:cNvCxnSpPr/>
      </xdr:nvCxnSpPr>
      <xdr:spPr>
        <a:xfrm>
          <a:off x="6398669" y="450851"/>
          <a:ext cx="200024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3"/>
  <sheetViews>
    <sheetView tabSelected="1" zoomScale="90" zoomScaleNormal="90" workbookViewId="0">
      <selection activeCell="J103" sqref="J103"/>
    </sheetView>
  </sheetViews>
  <sheetFormatPr defaultRowHeight="15" x14ac:dyDescent="0.25"/>
  <cols>
    <col min="1" max="1" width="5.28515625" style="74" customWidth="1"/>
    <col min="2" max="2" width="14.85546875" style="83" customWidth="1"/>
    <col min="3" max="3" width="12.42578125" style="81" hidden="1" customWidth="1"/>
    <col min="4" max="4" width="19.140625" style="32" customWidth="1"/>
    <col min="5" max="5" width="9.7109375" style="32" customWidth="1"/>
    <col min="6" max="6" width="6.85546875" style="81" hidden="1" customWidth="1"/>
    <col min="7" max="7" width="7.5703125" style="81" customWidth="1"/>
    <col min="8" max="8" width="9" style="81" customWidth="1"/>
    <col min="9" max="9" width="8" style="81" customWidth="1"/>
    <col min="10" max="10" width="8.42578125" style="81" customWidth="1"/>
    <col min="11" max="11" width="49.42578125" style="82" customWidth="1"/>
    <col min="12" max="12" width="16" style="81" customWidth="1"/>
    <col min="13" max="13" width="12.42578125" style="34" hidden="1" customWidth="1"/>
    <col min="14" max="256" width="9.140625" style="32"/>
    <col min="257" max="257" width="3.7109375" style="32" customWidth="1"/>
    <col min="258" max="258" width="4.7109375" style="32" customWidth="1"/>
    <col min="259" max="259" width="16.7109375" style="32" customWidth="1"/>
    <col min="260" max="260" width="17.7109375" style="32" customWidth="1"/>
    <col min="261" max="261" width="15.7109375" style="32" customWidth="1"/>
    <col min="262" max="262" width="20.140625" style="32" customWidth="1"/>
    <col min="263" max="263" width="18.42578125" style="32" customWidth="1"/>
    <col min="264" max="512" width="9.140625" style="32"/>
    <col min="513" max="513" width="3.7109375" style="32" customWidth="1"/>
    <col min="514" max="514" width="4.7109375" style="32" customWidth="1"/>
    <col min="515" max="515" width="16.7109375" style="32" customWidth="1"/>
    <col min="516" max="516" width="17.7109375" style="32" customWidth="1"/>
    <col min="517" max="517" width="15.7109375" style="32" customWidth="1"/>
    <col min="518" max="518" width="20.140625" style="32" customWidth="1"/>
    <col min="519" max="519" width="18.42578125" style="32" customWidth="1"/>
    <col min="520" max="768" width="9.140625" style="32"/>
    <col min="769" max="769" width="3.7109375" style="32" customWidth="1"/>
    <col min="770" max="770" width="4.7109375" style="32" customWidth="1"/>
    <col min="771" max="771" width="16.7109375" style="32" customWidth="1"/>
    <col min="772" max="772" width="17.7109375" style="32" customWidth="1"/>
    <col min="773" max="773" width="15.7109375" style="32" customWidth="1"/>
    <col min="774" max="774" width="20.140625" style="32" customWidth="1"/>
    <col min="775" max="775" width="18.42578125" style="32" customWidth="1"/>
    <col min="776" max="1024" width="9.140625" style="32"/>
    <col min="1025" max="1025" width="3.7109375" style="32" customWidth="1"/>
    <col min="1026" max="1026" width="4.7109375" style="32" customWidth="1"/>
    <col min="1027" max="1027" width="16.7109375" style="32" customWidth="1"/>
    <col min="1028" max="1028" width="17.7109375" style="32" customWidth="1"/>
    <col min="1029" max="1029" width="15.7109375" style="32" customWidth="1"/>
    <col min="1030" max="1030" width="20.140625" style="32" customWidth="1"/>
    <col min="1031" max="1031" width="18.42578125" style="32" customWidth="1"/>
    <col min="1032" max="1280" width="9.140625" style="32"/>
    <col min="1281" max="1281" width="3.7109375" style="32" customWidth="1"/>
    <col min="1282" max="1282" width="4.7109375" style="32" customWidth="1"/>
    <col min="1283" max="1283" width="16.7109375" style="32" customWidth="1"/>
    <col min="1284" max="1284" width="17.7109375" style="32" customWidth="1"/>
    <col min="1285" max="1285" width="15.7109375" style="32" customWidth="1"/>
    <col min="1286" max="1286" width="20.140625" style="32" customWidth="1"/>
    <col min="1287" max="1287" width="18.42578125" style="32" customWidth="1"/>
    <col min="1288" max="1536" width="9.140625" style="32"/>
    <col min="1537" max="1537" width="3.7109375" style="32" customWidth="1"/>
    <col min="1538" max="1538" width="4.7109375" style="32" customWidth="1"/>
    <col min="1539" max="1539" width="16.7109375" style="32" customWidth="1"/>
    <col min="1540" max="1540" width="17.7109375" style="32" customWidth="1"/>
    <col min="1541" max="1541" width="15.7109375" style="32" customWidth="1"/>
    <col min="1542" max="1542" width="20.140625" style="32" customWidth="1"/>
    <col min="1543" max="1543" width="18.42578125" style="32" customWidth="1"/>
    <col min="1544" max="1792" width="9.140625" style="32"/>
    <col min="1793" max="1793" width="3.7109375" style="32" customWidth="1"/>
    <col min="1794" max="1794" width="4.7109375" style="32" customWidth="1"/>
    <col min="1795" max="1795" width="16.7109375" style="32" customWidth="1"/>
    <col min="1796" max="1796" width="17.7109375" style="32" customWidth="1"/>
    <col min="1797" max="1797" width="15.7109375" style="32" customWidth="1"/>
    <col min="1798" max="1798" width="20.140625" style="32" customWidth="1"/>
    <col min="1799" max="1799" width="18.42578125" style="32" customWidth="1"/>
    <col min="1800" max="2048" width="9.140625" style="32"/>
    <col min="2049" max="2049" width="3.7109375" style="32" customWidth="1"/>
    <col min="2050" max="2050" width="4.7109375" style="32" customWidth="1"/>
    <col min="2051" max="2051" width="16.7109375" style="32" customWidth="1"/>
    <col min="2052" max="2052" width="17.7109375" style="32" customWidth="1"/>
    <col min="2053" max="2053" width="15.7109375" style="32" customWidth="1"/>
    <col min="2054" max="2054" width="20.140625" style="32" customWidth="1"/>
    <col min="2055" max="2055" width="18.42578125" style="32" customWidth="1"/>
    <col min="2056" max="2304" width="9.140625" style="32"/>
    <col min="2305" max="2305" width="3.7109375" style="32" customWidth="1"/>
    <col min="2306" max="2306" width="4.7109375" style="32" customWidth="1"/>
    <col min="2307" max="2307" width="16.7109375" style="32" customWidth="1"/>
    <col min="2308" max="2308" width="17.7109375" style="32" customWidth="1"/>
    <col min="2309" max="2309" width="15.7109375" style="32" customWidth="1"/>
    <col min="2310" max="2310" width="20.140625" style="32" customWidth="1"/>
    <col min="2311" max="2311" width="18.42578125" style="32" customWidth="1"/>
    <col min="2312" max="2560" width="9.140625" style="32"/>
    <col min="2561" max="2561" width="3.7109375" style="32" customWidth="1"/>
    <col min="2562" max="2562" width="4.7109375" style="32" customWidth="1"/>
    <col min="2563" max="2563" width="16.7109375" style="32" customWidth="1"/>
    <col min="2564" max="2564" width="17.7109375" style="32" customWidth="1"/>
    <col min="2565" max="2565" width="15.7109375" style="32" customWidth="1"/>
    <col min="2566" max="2566" width="20.140625" style="32" customWidth="1"/>
    <col min="2567" max="2567" width="18.42578125" style="32" customWidth="1"/>
    <col min="2568" max="2816" width="9.140625" style="32"/>
    <col min="2817" max="2817" width="3.7109375" style="32" customWidth="1"/>
    <col min="2818" max="2818" width="4.7109375" style="32" customWidth="1"/>
    <col min="2819" max="2819" width="16.7109375" style="32" customWidth="1"/>
    <col min="2820" max="2820" width="17.7109375" style="32" customWidth="1"/>
    <col min="2821" max="2821" width="15.7109375" style="32" customWidth="1"/>
    <col min="2822" max="2822" width="20.140625" style="32" customWidth="1"/>
    <col min="2823" max="2823" width="18.42578125" style="32" customWidth="1"/>
    <col min="2824" max="3072" width="9.140625" style="32"/>
    <col min="3073" max="3073" width="3.7109375" style="32" customWidth="1"/>
    <col min="3074" max="3074" width="4.7109375" style="32" customWidth="1"/>
    <col min="3075" max="3075" width="16.7109375" style="32" customWidth="1"/>
    <col min="3076" max="3076" width="17.7109375" style="32" customWidth="1"/>
    <col min="3077" max="3077" width="15.7109375" style="32" customWidth="1"/>
    <col min="3078" max="3078" width="20.140625" style="32" customWidth="1"/>
    <col min="3079" max="3079" width="18.42578125" style="32" customWidth="1"/>
    <col min="3080" max="3328" width="9.140625" style="32"/>
    <col min="3329" max="3329" width="3.7109375" style="32" customWidth="1"/>
    <col min="3330" max="3330" width="4.7109375" style="32" customWidth="1"/>
    <col min="3331" max="3331" width="16.7109375" style="32" customWidth="1"/>
    <col min="3332" max="3332" width="17.7109375" style="32" customWidth="1"/>
    <col min="3333" max="3333" width="15.7109375" style="32" customWidth="1"/>
    <col min="3334" max="3334" width="20.140625" style="32" customWidth="1"/>
    <col min="3335" max="3335" width="18.42578125" style="32" customWidth="1"/>
    <col min="3336" max="3584" width="9.140625" style="32"/>
    <col min="3585" max="3585" width="3.7109375" style="32" customWidth="1"/>
    <col min="3586" max="3586" width="4.7109375" style="32" customWidth="1"/>
    <col min="3587" max="3587" width="16.7109375" style="32" customWidth="1"/>
    <col min="3588" max="3588" width="17.7109375" style="32" customWidth="1"/>
    <col min="3589" max="3589" width="15.7109375" style="32" customWidth="1"/>
    <col min="3590" max="3590" width="20.140625" style="32" customWidth="1"/>
    <col min="3591" max="3591" width="18.42578125" style="32" customWidth="1"/>
    <col min="3592" max="3840" width="9.140625" style="32"/>
    <col min="3841" max="3841" width="3.7109375" style="32" customWidth="1"/>
    <col min="3842" max="3842" width="4.7109375" style="32" customWidth="1"/>
    <col min="3843" max="3843" width="16.7109375" style="32" customWidth="1"/>
    <col min="3844" max="3844" width="17.7109375" style="32" customWidth="1"/>
    <col min="3845" max="3845" width="15.7109375" style="32" customWidth="1"/>
    <col min="3846" max="3846" width="20.140625" style="32" customWidth="1"/>
    <col min="3847" max="3847" width="18.42578125" style="32" customWidth="1"/>
    <col min="3848" max="4096" width="9.140625" style="32"/>
    <col min="4097" max="4097" width="3.7109375" style="32" customWidth="1"/>
    <col min="4098" max="4098" width="4.7109375" style="32" customWidth="1"/>
    <col min="4099" max="4099" width="16.7109375" style="32" customWidth="1"/>
    <col min="4100" max="4100" width="17.7109375" style="32" customWidth="1"/>
    <col min="4101" max="4101" width="15.7109375" style="32" customWidth="1"/>
    <col min="4102" max="4102" width="20.140625" style="32" customWidth="1"/>
    <col min="4103" max="4103" width="18.42578125" style="32" customWidth="1"/>
    <col min="4104" max="4352" width="9.140625" style="32"/>
    <col min="4353" max="4353" width="3.7109375" style="32" customWidth="1"/>
    <col min="4354" max="4354" width="4.7109375" style="32" customWidth="1"/>
    <col min="4355" max="4355" width="16.7109375" style="32" customWidth="1"/>
    <col min="4356" max="4356" width="17.7109375" style="32" customWidth="1"/>
    <col min="4357" max="4357" width="15.7109375" style="32" customWidth="1"/>
    <col min="4358" max="4358" width="20.140625" style="32" customWidth="1"/>
    <col min="4359" max="4359" width="18.42578125" style="32" customWidth="1"/>
    <col min="4360" max="4608" width="9.140625" style="32"/>
    <col min="4609" max="4609" width="3.7109375" style="32" customWidth="1"/>
    <col min="4610" max="4610" width="4.7109375" style="32" customWidth="1"/>
    <col min="4611" max="4611" width="16.7109375" style="32" customWidth="1"/>
    <col min="4612" max="4612" width="17.7109375" style="32" customWidth="1"/>
    <col min="4613" max="4613" width="15.7109375" style="32" customWidth="1"/>
    <col min="4614" max="4614" width="20.140625" style="32" customWidth="1"/>
    <col min="4615" max="4615" width="18.42578125" style="32" customWidth="1"/>
    <col min="4616" max="4864" width="9.140625" style="32"/>
    <col min="4865" max="4865" width="3.7109375" style="32" customWidth="1"/>
    <col min="4866" max="4866" width="4.7109375" style="32" customWidth="1"/>
    <col min="4867" max="4867" width="16.7109375" style="32" customWidth="1"/>
    <col min="4868" max="4868" width="17.7109375" style="32" customWidth="1"/>
    <col min="4869" max="4869" width="15.7109375" style="32" customWidth="1"/>
    <col min="4870" max="4870" width="20.140625" style="32" customWidth="1"/>
    <col min="4871" max="4871" width="18.42578125" style="32" customWidth="1"/>
    <col min="4872" max="5120" width="9.140625" style="32"/>
    <col min="5121" max="5121" width="3.7109375" style="32" customWidth="1"/>
    <col min="5122" max="5122" width="4.7109375" style="32" customWidth="1"/>
    <col min="5123" max="5123" width="16.7109375" style="32" customWidth="1"/>
    <col min="5124" max="5124" width="17.7109375" style="32" customWidth="1"/>
    <col min="5125" max="5125" width="15.7109375" style="32" customWidth="1"/>
    <col min="5126" max="5126" width="20.140625" style="32" customWidth="1"/>
    <col min="5127" max="5127" width="18.42578125" style="32" customWidth="1"/>
    <col min="5128" max="5376" width="9.140625" style="32"/>
    <col min="5377" max="5377" width="3.7109375" style="32" customWidth="1"/>
    <col min="5378" max="5378" width="4.7109375" style="32" customWidth="1"/>
    <col min="5379" max="5379" width="16.7109375" style="32" customWidth="1"/>
    <col min="5380" max="5380" width="17.7109375" style="32" customWidth="1"/>
    <col min="5381" max="5381" width="15.7109375" style="32" customWidth="1"/>
    <col min="5382" max="5382" width="20.140625" style="32" customWidth="1"/>
    <col min="5383" max="5383" width="18.42578125" style="32" customWidth="1"/>
    <col min="5384" max="5632" width="9.140625" style="32"/>
    <col min="5633" max="5633" width="3.7109375" style="32" customWidth="1"/>
    <col min="5634" max="5634" width="4.7109375" style="32" customWidth="1"/>
    <col min="5635" max="5635" width="16.7109375" style="32" customWidth="1"/>
    <col min="5636" max="5636" width="17.7109375" style="32" customWidth="1"/>
    <col min="5637" max="5637" width="15.7109375" style="32" customWidth="1"/>
    <col min="5638" max="5638" width="20.140625" style="32" customWidth="1"/>
    <col min="5639" max="5639" width="18.42578125" style="32" customWidth="1"/>
    <col min="5640" max="5888" width="9.140625" style="32"/>
    <col min="5889" max="5889" width="3.7109375" style="32" customWidth="1"/>
    <col min="5890" max="5890" width="4.7109375" style="32" customWidth="1"/>
    <col min="5891" max="5891" width="16.7109375" style="32" customWidth="1"/>
    <col min="5892" max="5892" width="17.7109375" style="32" customWidth="1"/>
    <col min="5893" max="5893" width="15.7109375" style="32" customWidth="1"/>
    <col min="5894" max="5894" width="20.140625" style="32" customWidth="1"/>
    <col min="5895" max="5895" width="18.42578125" style="32" customWidth="1"/>
    <col min="5896" max="6144" width="9.140625" style="32"/>
    <col min="6145" max="6145" width="3.7109375" style="32" customWidth="1"/>
    <col min="6146" max="6146" width="4.7109375" style="32" customWidth="1"/>
    <col min="6147" max="6147" width="16.7109375" style="32" customWidth="1"/>
    <col min="6148" max="6148" width="17.7109375" style="32" customWidth="1"/>
    <col min="6149" max="6149" width="15.7109375" style="32" customWidth="1"/>
    <col min="6150" max="6150" width="20.140625" style="32" customWidth="1"/>
    <col min="6151" max="6151" width="18.42578125" style="32" customWidth="1"/>
    <col min="6152" max="6400" width="9.140625" style="32"/>
    <col min="6401" max="6401" width="3.7109375" style="32" customWidth="1"/>
    <col min="6402" max="6402" width="4.7109375" style="32" customWidth="1"/>
    <col min="6403" max="6403" width="16.7109375" style="32" customWidth="1"/>
    <col min="6404" max="6404" width="17.7109375" style="32" customWidth="1"/>
    <col min="6405" max="6405" width="15.7109375" style="32" customWidth="1"/>
    <col min="6406" max="6406" width="20.140625" style="32" customWidth="1"/>
    <col min="6407" max="6407" width="18.42578125" style="32" customWidth="1"/>
    <col min="6408" max="6656" width="9.140625" style="32"/>
    <col min="6657" max="6657" width="3.7109375" style="32" customWidth="1"/>
    <col min="6658" max="6658" width="4.7109375" style="32" customWidth="1"/>
    <col min="6659" max="6659" width="16.7109375" style="32" customWidth="1"/>
    <col min="6660" max="6660" width="17.7109375" style="32" customWidth="1"/>
    <col min="6661" max="6661" width="15.7109375" style="32" customWidth="1"/>
    <col min="6662" max="6662" width="20.140625" style="32" customWidth="1"/>
    <col min="6663" max="6663" width="18.42578125" style="32" customWidth="1"/>
    <col min="6664" max="6912" width="9.140625" style="32"/>
    <col min="6913" max="6913" width="3.7109375" style="32" customWidth="1"/>
    <col min="6914" max="6914" width="4.7109375" style="32" customWidth="1"/>
    <col min="6915" max="6915" width="16.7109375" style="32" customWidth="1"/>
    <col min="6916" max="6916" width="17.7109375" style="32" customWidth="1"/>
    <col min="6917" max="6917" width="15.7109375" style="32" customWidth="1"/>
    <col min="6918" max="6918" width="20.140625" style="32" customWidth="1"/>
    <col min="6919" max="6919" width="18.42578125" style="32" customWidth="1"/>
    <col min="6920" max="7168" width="9.140625" style="32"/>
    <col min="7169" max="7169" width="3.7109375" style="32" customWidth="1"/>
    <col min="7170" max="7170" width="4.7109375" style="32" customWidth="1"/>
    <col min="7171" max="7171" width="16.7109375" style="32" customWidth="1"/>
    <col min="7172" max="7172" width="17.7109375" style="32" customWidth="1"/>
    <col min="7173" max="7173" width="15.7109375" style="32" customWidth="1"/>
    <col min="7174" max="7174" width="20.140625" style="32" customWidth="1"/>
    <col min="7175" max="7175" width="18.42578125" style="32" customWidth="1"/>
    <col min="7176" max="7424" width="9.140625" style="32"/>
    <col min="7425" max="7425" width="3.7109375" style="32" customWidth="1"/>
    <col min="7426" max="7426" width="4.7109375" style="32" customWidth="1"/>
    <col min="7427" max="7427" width="16.7109375" style="32" customWidth="1"/>
    <col min="7428" max="7428" width="17.7109375" style="32" customWidth="1"/>
    <col min="7429" max="7429" width="15.7109375" style="32" customWidth="1"/>
    <col min="7430" max="7430" width="20.140625" style="32" customWidth="1"/>
    <col min="7431" max="7431" width="18.42578125" style="32" customWidth="1"/>
    <col min="7432" max="7680" width="9.140625" style="32"/>
    <col min="7681" max="7681" width="3.7109375" style="32" customWidth="1"/>
    <col min="7682" max="7682" width="4.7109375" style="32" customWidth="1"/>
    <col min="7683" max="7683" width="16.7109375" style="32" customWidth="1"/>
    <col min="7684" max="7684" width="17.7109375" style="32" customWidth="1"/>
    <col min="7685" max="7685" width="15.7109375" style="32" customWidth="1"/>
    <col min="7686" max="7686" width="20.140625" style="32" customWidth="1"/>
    <col min="7687" max="7687" width="18.42578125" style="32" customWidth="1"/>
    <col min="7688" max="7936" width="9.140625" style="32"/>
    <col min="7937" max="7937" width="3.7109375" style="32" customWidth="1"/>
    <col min="7938" max="7938" width="4.7109375" style="32" customWidth="1"/>
    <col min="7939" max="7939" width="16.7109375" style="32" customWidth="1"/>
    <col min="7940" max="7940" width="17.7109375" style="32" customWidth="1"/>
    <col min="7941" max="7941" width="15.7109375" style="32" customWidth="1"/>
    <col min="7942" max="7942" width="20.140625" style="32" customWidth="1"/>
    <col min="7943" max="7943" width="18.42578125" style="32" customWidth="1"/>
    <col min="7944" max="8192" width="9.140625" style="32"/>
    <col min="8193" max="8193" width="3.7109375" style="32" customWidth="1"/>
    <col min="8194" max="8194" width="4.7109375" style="32" customWidth="1"/>
    <col min="8195" max="8195" width="16.7109375" style="32" customWidth="1"/>
    <col min="8196" max="8196" width="17.7109375" style="32" customWidth="1"/>
    <col min="8197" max="8197" width="15.7109375" style="32" customWidth="1"/>
    <col min="8198" max="8198" width="20.140625" style="32" customWidth="1"/>
    <col min="8199" max="8199" width="18.42578125" style="32" customWidth="1"/>
    <col min="8200" max="8448" width="9.140625" style="32"/>
    <col min="8449" max="8449" width="3.7109375" style="32" customWidth="1"/>
    <col min="8450" max="8450" width="4.7109375" style="32" customWidth="1"/>
    <col min="8451" max="8451" width="16.7109375" style="32" customWidth="1"/>
    <col min="8452" max="8452" width="17.7109375" style="32" customWidth="1"/>
    <col min="8453" max="8453" width="15.7109375" style="32" customWidth="1"/>
    <col min="8454" max="8454" width="20.140625" style="32" customWidth="1"/>
    <col min="8455" max="8455" width="18.42578125" style="32" customWidth="1"/>
    <col min="8456" max="8704" width="9.140625" style="32"/>
    <col min="8705" max="8705" width="3.7109375" style="32" customWidth="1"/>
    <col min="8706" max="8706" width="4.7109375" style="32" customWidth="1"/>
    <col min="8707" max="8707" width="16.7109375" style="32" customWidth="1"/>
    <col min="8708" max="8708" width="17.7109375" style="32" customWidth="1"/>
    <col min="8709" max="8709" width="15.7109375" style="32" customWidth="1"/>
    <col min="8710" max="8710" width="20.140625" style="32" customWidth="1"/>
    <col min="8711" max="8711" width="18.42578125" style="32" customWidth="1"/>
    <col min="8712" max="8960" width="9.140625" style="32"/>
    <col min="8961" max="8961" width="3.7109375" style="32" customWidth="1"/>
    <col min="8962" max="8962" width="4.7109375" style="32" customWidth="1"/>
    <col min="8963" max="8963" width="16.7109375" style="32" customWidth="1"/>
    <col min="8964" max="8964" width="17.7109375" style="32" customWidth="1"/>
    <col min="8965" max="8965" width="15.7109375" style="32" customWidth="1"/>
    <col min="8966" max="8966" width="20.140625" style="32" customWidth="1"/>
    <col min="8967" max="8967" width="18.42578125" style="32" customWidth="1"/>
    <col min="8968" max="9216" width="9.140625" style="32"/>
    <col min="9217" max="9217" width="3.7109375" style="32" customWidth="1"/>
    <col min="9218" max="9218" width="4.7109375" style="32" customWidth="1"/>
    <col min="9219" max="9219" width="16.7109375" style="32" customWidth="1"/>
    <col min="9220" max="9220" width="17.7109375" style="32" customWidth="1"/>
    <col min="9221" max="9221" width="15.7109375" style="32" customWidth="1"/>
    <col min="9222" max="9222" width="20.140625" style="32" customWidth="1"/>
    <col min="9223" max="9223" width="18.42578125" style="32" customWidth="1"/>
    <col min="9224" max="9472" width="9.140625" style="32"/>
    <col min="9473" max="9473" width="3.7109375" style="32" customWidth="1"/>
    <col min="9474" max="9474" width="4.7109375" style="32" customWidth="1"/>
    <col min="9475" max="9475" width="16.7109375" style="32" customWidth="1"/>
    <col min="9476" max="9476" width="17.7109375" style="32" customWidth="1"/>
    <col min="9477" max="9477" width="15.7109375" style="32" customWidth="1"/>
    <col min="9478" max="9478" width="20.140625" style="32" customWidth="1"/>
    <col min="9479" max="9479" width="18.42578125" style="32" customWidth="1"/>
    <col min="9480" max="9728" width="9.140625" style="32"/>
    <col min="9729" max="9729" width="3.7109375" style="32" customWidth="1"/>
    <col min="9730" max="9730" width="4.7109375" style="32" customWidth="1"/>
    <col min="9731" max="9731" width="16.7109375" style="32" customWidth="1"/>
    <col min="9732" max="9732" width="17.7109375" style="32" customWidth="1"/>
    <col min="9733" max="9733" width="15.7109375" style="32" customWidth="1"/>
    <col min="9734" max="9734" width="20.140625" style="32" customWidth="1"/>
    <col min="9735" max="9735" width="18.42578125" style="32" customWidth="1"/>
    <col min="9736" max="9984" width="9.140625" style="32"/>
    <col min="9985" max="9985" width="3.7109375" style="32" customWidth="1"/>
    <col min="9986" max="9986" width="4.7109375" style="32" customWidth="1"/>
    <col min="9987" max="9987" width="16.7109375" style="32" customWidth="1"/>
    <col min="9988" max="9988" width="17.7109375" style="32" customWidth="1"/>
    <col min="9989" max="9989" width="15.7109375" style="32" customWidth="1"/>
    <col min="9990" max="9990" width="20.140625" style="32" customWidth="1"/>
    <col min="9991" max="9991" width="18.42578125" style="32" customWidth="1"/>
    <col min="9992" max="10240" width="9.140625" style="32"/>
    <col min="10241" max="10241" width="3.7109375" style="32" customWidth="1"/>
    <col min="10242" max="10242" width="4.7109375" style="32" customWidth="1"/>
    <col min="10243" max="10243" width="16.7109375" style="32" customWidth="1"/>
    <col min="10244" max="10244" width="17.7109375" style="32" customWidth="1"/>
    <col min="10245" max="10245" width="15.7109375" style="32" customWidth="1"/>
    <col min="10246" max="10246" width="20.140625" style="32" customWidth="1"/>
    <col min="10247" max="10247" width="18.42578125" style="32" customWidth="1"/>
    <col min="10248" max="10496" width="9.140625" style="32"/>
    <col min="10497" max="10497" width="3.7109375" style="32" customWidth="1"/>
    <col min="10498" max="10498" width="4.7109375" style="32" customWidth="1"/>
    <col min="10499" max="10499" width="16.7109375" style="32" customWidth="1"/>
    <col min="10500" max="10500" width="17.7109375" style="32" customWidth="1"/>
    <col min="10501" max="10501" width="15.7109375" style="32" customWidth="1"/>
    <col min="10502" max="10502" width="20.140625" style="32" customWidth="1"/>
    <col min="10503" max="10503" width="18.42578125" style="32" customWidth="1"/>
    <col min="10504" max="10752" width="9.140625" style="32"/>
    <col min="10753" max="10753" width="3.7109375" style="32" customWidth="1"/>
    <col min="10754" max="10754" width="4.7109375" style="32" customWidth="1"/>
    <col min="10755" max="10755" width="16.7109375" style="32" customWidth="1"/>
    <col min="10756" max="10756" width="17.7109375" style="32" customWidth="1"/>
    <col min="10757" max="10757" width="15.7109375" style="32" customWidth="1"/>
    <col min="10758" max="10758" width="20.140625" style="32" customWidth="1"/>
    <col min="10759" max="10759" width="18.42578125" style="32" customWidth="1"/>
    <col min="10760" max="11008" width="9.140625" style="32"/>
    <col min="11009" max="11009" width="3.7109375" style="32" customWidth="1"/>
    <col min="11010" max="11010" width="4.7109375" style="32" customWidth="1"/>
    <col min="11011" max="11011" width="16.7109375" style="32" customWidth="1"/>
    <col min="11012" max="11012" width="17.7109375" style="32" customWidth="1"/>
    <col min="11013" max="11013" width="15.7109375" style="32" customWidth="1"/>
    <col min="11014" max="11014" width="20.140625" style="32" customWidth="1"/>
    <col min="11015" max="11015" width="18.42578125" style="32" customWidth="1"/>
    <col min="11016" max="11264" width="9.140625" style="32"/>
    <col min="11265" max="11265" width="3.7109375" style="32" customWidth="1"/>
    <col min="11266" max="11266" width="4.7109375" style="32" customWidth="1"/>
    <col min="11267" max="11267" width="16.7109375" style="32" customWidth="1"/>
    <col min="11268" max="11268" width="17.7109375" style="32" customWidth="1"/>
    <col min="11269" max="11269" width="15.7109375" style="32" customWidth="1"/>
    <col min="11270" max="11270" width="20.140625" style="32" customWidth="1"/>
    <col min="11271" max="11271" width="18.42578125" style="32" customWidth="1"/>
    <col min="11272" max="11520" width="9.140625" style="32"/>
    <col min="11521" max="11521" width="3.7109375" style="32" customWidth="1"/>
    <col min="11522" max="11522" width="4.7109375" style="32" customWidth="1"/>
    <col min="11523" max="11523" width="16.7109375" style="32" customWidth="1"/>
    <col min="11524" max="11524" width="17.7109375" style="32" customWidth="1"/>
    <col min="11525" max="11525" width="15.7109375" style="32" customWidth="1"/>
    <col min="11526" max="11526" width="20.140625" style="32" customWidth="1"/>
    <col min="11527" max="11527" width="18.42578125" style="32" customWidth="1"/>
    <col min="11528" max="11776" width="9.140625" style="32"/>
    <col min="11777" max="11777" width="3.7109375" style="32" customWidth="1"/>
    <col min="11778" max="11778" width="4.7109375" style="32" customWidth="1"/>
    <col min="11779" max="11779" width="16.7109375" style="32" customWidth="1"/>
    <col min="11780" max="11780" width="17.7109375" style="32" customWidth="1"/>
    <col min="11781" max="11781" width="15.7109375" style="32" customWidth="1"/>
    <col min="11782" max="11782" width="20.140625" style="32" customWidth="1"/>
    <col min="11783" max="11783" width="18.42578125" style="32" customWidth="1"/>
    <col min="11784" max="12032" width="9.140625" style="32"/>
    <col min="12033" max="12033" width="3.7109375" style="32" customWidth="1"/>
    <col min="12034" max="12034" width="4.7109375" style="32" customWidth="1"/>
    <col min="12035" max="12035" width="16.7109375" style="32" customWidth="1"/>
    <col min="12036" max="12036" width="17.7109375" style="32" customWidth="1"/>
    <col min="12037" max="12037" width="15.7109375" style="32" customWidth="1"/>
    <col min="12038" max="12038" width="20.140625" style="32" customWidth="1"/>
    <col min="12039" max="12039" width="18.42578125" style="32" customWidth="1"/>
    <col min="12040" max="12288" width="9.140625" style="32"/>
    <col min="12289" max="12289" width="3.7109375" style="32" customWidth="1"/>
    <col min="12290" max="12290" width="4.7109375" style="32" customWidth="1"/>
    <col min="12291" max="12291" width="16.7109375" style="32" customWidth="1"/>
    <col min="12292" max="12292" width="17.7109375" style="32" customWidth="1"/>
    <col min="12293" max="12293" width="15.7109375" style="32" customWidth="1"/>
    <col min="12294" max="12294" width="20.140625" style="32" customWidth="1"/>
    <col min="12295" max="12295" width="18.42578125" style="32" customWidth="1"/>
    <col min="12296" max="12544" width="9.140625" style="32"/>
    <col min="12545" max="12545" width="3.7109375" style="32" customWidth="1"/>
    <col min="12546" max="12546" width="4.7109375" style="32" customWidth="1"/>
    <col min="12547" max="12547" width="16.7109375" style="32" customWidth="1"/>
    <col min="12548" max="12548" width="17.7109375" style="32" customWidth="1"/>
    <col min="12549" max="12549" width="15.7109375" style="32" customWidth="1"/>
    <col min="12550" max="12550" width="20.140625" style="32" customWidth="1"/>
    <col min="12551" max="12551" width="18.42578125" style="32" customWidth="1"/>
    <col min="12552" max="12800" width="9.140625" style="32"/>
    <col min="12801" max="12801" width="3.7109375" style="32" customWidth="1"/>
    <col min="12802" max="12802" width="4.7109375" style="32" customWidth="1"/>
    <col min="12803" max="12803" width="16.7109375" style="32" customWidth="1"/>
    <col min="12804" max="12804" width="17.7109375" style="32" customWidth="1"/>
    <col min="12805" max="12805" width="15.7109375" style="32" customWidth="1"/>
    <col min="12806" max="12806" width="20.140625" style="32" customWidth="1"/>
    <col min="12807" max="12807" width="18.42578125" style="32" customWidth="1"/>
    <col min="12808" max="13056" width="9.140625" style="32"/>
    <col min="13057" max="13057" width="3.7109375" style="32" customWidth="1"/>
    <col min="13058" max="13058" width="4.7109375" style="32" customWidth="1"/>
    <col min="13059" max="13059" width="16.7109375" style="32" customWidth="1"/>
    <col min="13060" max="13060" width="17.7109375" style="32" customWidth="1"/>
    <col min="13061" max="13061" width="15.7109375" style="32" customWidth="1"/>
    <col min="13062" max="13062" width="20.140625" style="32" customWidth="1"/>
    <col min="13063" max="13063" width="18.42578125" style="32" customWidth="1"/>
    <col min="13064" max="13312" width="9.140625" style="32"/>
    <col min="13313" max="13313" width="3.7109375" style="32" customWidth="1"/>
    <col min="13314" max="13314" width="4.7109375" style="32" customWidth="1"/>
    <col min="13315" max="13315" width="16.7109375" style="32" customWidth="1"/>
    <col min="13316" max="13316" width="17.7109375" style="32" customWidth="1"/>
    <col min="13317" max="13317" width="15.7109375" style="32" customWidth="1"/>
    <col min="13318" max="13318" width="20.140625" style="32" customWidth="1"/>
    <col min="13319" max="13319" width="18.42578125" style="32" customWidth="1"/>
    <col min="13320" max="13568" width="9.140625" style="32"/>
    <col min="13569" max="13569" width="3.7109375" style="32" customWidth="1"/>
    <col min="13570" max="13570" width="4.7109375" style="32" customWidth="1"/>
    <col min="13571" max="13571" width="16.7109375" style="32" customWidth="1"/>
    <col min="13572" max="13572" width="17.7109375" style="32" customWidth="1"/>
    <col min="13573" max="13573" width="15.7109375" style="32" customWidth="1"/>
    <col min="13574" max="13574" width="20.140625" style="32" customWidth="1"/>
    <col min="13575" max="13575" width="18.42578125" style="32" customWidth="1"/>
    <col min="13576" max="13824" width="9.140625" style="32"/>
    <col min="13825" max="13825" width="3.7109375" style="32" customWidth="1"/>
    <col min="13826" max="13826" width="4.7109375" style="32" customWidth="1"/>
    <col min="13827" max="13827" width="16.7109375" style="32" customWidth="1"/>
    <col min="13828" max="13828" width="17.7109375" style="32" customWidth="1"/>
    <col min="13829" max="13829" width="15.7109375" style="32" customWidth="1"/>
    <col min="13830" max="13830" width="20.140625" style="32" customWidth="1"/>
    <col min="13831" max="13831" width="18.42578125" style="32" customWidth="1"/>
    <col min="13832" max="14080" width="9.140625" style="32"/>
    <col min="14081" max="14081" width="3.7109375" style="32" customWidth="1"/>
    <col min="14082" max="14082" width="4.7109375" style="32" customWidth="1"/>
    <col min="14083" max="14083" width="16.7109375" style="32" customWidth="1"/>
    <col min="14084" max="14084" width="17.7109375" style="32" customWidth="1"/>
    <col min="14085" max="14085" width="15.7109375" style="32" customWidth="1"/>
    <col min="14086" max="14086" width="20.140625" style="32" customWidth="1"/>
    <col min="14087" max="14087" width="18.42578125" style="32" customWidth="1"/>
    <col min="14088" max="14336" width="9.140625" style="32"/>
    <col min="14337" max="14337" width="3.7109375" style="32" customWidth="1"/>
    <col min="14338" max="14338" width="4.7109375" style="32" customWidth="1"/>
    <col min="14339" max="14339" width="16.7109375" style="32" customWidth="1"/>
    <col min="14340" max="14340" width="17.7109375" style="32" customWidth="1"/>
    <col min="14341" max="14341" width="15.7109375" style="32" customWidth="1"/>
    <col min="14342" max="14342" width="20.140625" style="32" customWidth="1"/>
    <col min="14343" max="14343" width="18.42578125" style="32" customWidth="1"/>
    <col min="14344" max="14592" width="9.140625" style="32"/>
    <col min="14593" max="14593" width="3.7109375" style="32" customWidth="1"/>
    <col min="14594" max="14594" width="4.7109375" style="32" customWidth="1"/>
    <col min="14595" max="14595" width="16.7109375" style="32" customWidth="1"/>
    <col min="14596" max="14596" width="17.7109375" style="32" customWidth="1"/>
    <col min="14597" max="14597" width="15.7109375" style="32" customWidth="1"/>
    <col min="14598" max="14598" width="20.140625" style="32" customWidth="1"/>
    <col min="14599" max="14599" width="18.42578125" style="32" customWidth="1"/>
    <col min="14600" max="14848" width="9.140625" style="32"/>
    <col min="14849" max="14849" width="3.7109375" style="32" customWidth="1"/>
    <col min="14850" max="14850" width="4.7109375" style="32" customWidth="1"/>
    <col min="14851" max="14851" width="16.7109375" style="32" customWidth="1"/>
    <col min="14852" max="14852" width="17.7109375" style="32" customWidth="1"/>
    <col min="14853" max="14853" width="15.7109375" style="32" customWidth="1"/>
    <col min="14854" max="14854" width="20.140625" style="32" customWidth="1"/>
    <col min="14855" max="14855" width="18.42578125" style="32" customWidth="1"/>
    <col min="14856" max="15104" width="9.140625" style="32"/>
    <col min="15105" max="15105" width="3.7109375" style="32" customWidth="1"/>
    <col min="15106" max="15106" width="4.7109375" style="32" customWidth="1"/>
    <col min="15107" max="15107" width="16.7109375" style="32" customWidth="1"/>
    <col min="15108" max="15108" width="17.7109375" style="32" customWidth="1"/>
    <col min="15109" max="15109" width="15.7109375" style="32" customWidth="1"/>
    <col min="15110" max="15110" width="20.140625" style="32" customWidth="1"/>
    <col min="15111" max="15111" width="18.42578125" style="32" customWidth="1"/>
    <col min="15112" max="15360" width="9.140625" style="32"/>
    <col min="15361" max="15361" width="3.7109375" style="32" customWidth="1"/>
    <col min="15362" max="15362" width="4.7109375" style="32" customWidth="1"/>
    <col min="15363" max="15363" width="16.7109375" style="32" customWidth="1"/>
    <col min="15364" max="15364" width="17.7109375" style="32" customWidth="1"/>
    <col min="15365" max="15365" width="15.7109375" style="32" customWidth="1"/>
    <col min="15366" max="15366" width="20.140625" style="32" customWidth="1"/>
    <col min="15367" max="15367" width="18.42578125" style="32" customWidth="1"/>
    <col min="15368" max="15616" width="9.140625" style="32"/>
    <col min="15617" max="15617" width="3.7109375" style="32" customWidth="1"/>
    <col min="15618" max="15618" width="4.7109375" style="32" customWidth="1"/>
    <col min="15619" max="15619" width="16.7109375" style="32" customWidth="1"/>
    <col min="15620" max="15620" width="17.7109375" style="32" customWidth="1"/>
    <col min="15621" max="15621" width="15.7109375" style="32" customWidth="1"/>
    <col min="15622" max="15622" width="20.140625" style="32" customWidth="1"/>
    <col min="15623" max="15623" width="18.42578125" style="32" customWidth="1"/>
    <col min="15624" max="15872" width="9.140625" style="32"/>
    <col min="15873" max="15873" width="3.7109375" style="32" customWidth="1"/>
    <col min="15874" max="15874" width="4.7109375" style="32" customWidth="1"/>
    <col min="15875" max="15875" width="16.7109375" style="32" customWidth="1"/>
    <col min="15876" max="15876" width="17.7109375" style="32" customWidth="1"/>
    <col min="15877" max="15877" width="15.7109375" style="32" customWidth="1"/>
    <col min="15878" max="15878" width="20.140625" style="32" customWidth="1"/>
    <col min="15879" max="15879" width="18.42578125" style="32" customWidth="1"/>
    <col min="15880" max="16128" width="9.140625" style="32"/>
    <col min="16129" max="16129" width="3.7109375" style="32" customWidth="1"/>
    <col min="16130" max="16130" width="4.7109375" style="32" customWidth="1"/>
    <col min="16131" max="16131" width="16.7109375" style="32" customWidth="1"/>
    <col min="16132" max="16132" width="17.7109375" style="32" customWidth="1"/>
    <col min="16133" max="16133" width="15.7109375" style="32" customWidth="1"/>
    <col min="16134" max="16134" width="20.140625" style="32" customWidth="1"/>
    <col min="16135" max="16135" width="18.42578125" style="32" customWidth="1"/>
    <col min="16136" max="16384" width="9.140625" style="32"/>
  </cols>
  <sheetData>
    <row r="1" spans="1:13" s="86" customFormat="1" ht="18" customHeight="1" x14ac:dyDescent="0.25">
      <c r="A1" s="117" t="s">
        <v>309</v>
      </c>
      <c r="B1" s="117"/>
      <c r="C1" s="117"/>
      <c r="D1" s="117"/>
      <c r="E1" s="117"/>
      <c r="F1" s="117"/>
      <c r="G1" s="117"/>
      <c r="H1" s="117"/>
      <c r="I1" s="117"/>
      <c r="J1" s="115" t="s">
        <v>308</v>
      </c>
      <c r="K1" s="115"/>
      <c r="L1" s="115"/>
    </row>
    <row r="2" spans="1:13" s="86" customFormat="1" ht="18" customHeight="1" x14ac:dyDescent="0.25">
      <c r="A2" s="118" t="s">
        <v>311</v>
      </c>
      <c r="B2" s="118"/>
      <c r="C2" s="118"/>
      <c r="D2" s="118"/>
      <c r="E2" s="118"/>
      <c r="F2" s="118"/>
      <c r="G2" s="118"/>
      <c r="H2" s="118"/>
      <c r="I2" s="118"/>
      <c r="J2" s="116" t="s">
        <v>310</v>
      </c>
      <c r="K2" s="116"/>
      <c r="L2" s="116"/>
    </row>
    <row r="3" spans="1:13" ht="12" customHeight="1" x14ac:dyDescent="0.25"/>
    <row r="4" spans="1:13" ht="6" customHeight="1" x14ac:dyDescent="0.25"/>
    <row r="5" spans="1:13" ht="45" customHeight="1" x14ac:dyDescent="0.25">
      <c r="A5" s="103" t="s">
        <v>344</v>
      </c>
      <c r="B5" s="104"/>
      <c r="C5" s="104"/>
      <c r="D5" s="104"/>
      <c r="E5" s="104"/>
      <c r="F5" s="104"/>
      <c r="G5" s="104"/>
      <c r="H5" s="104"/>
      <c r="I5" s="104"/>
      <c r="J5" s="104"/>
      <c r="K5" s="104"/>
      <c r="L5" s="104"/>
    </row>
    <row r="7" spans="1:13" s="36" customFormat="1" ht="7.5" customHeight="1" x14ac:dyDescent="0.25">
      <c r="B7" s="37"/>
      <c r="C7" s="38"/>
      <c r="F7" s="38"/>
      <c r="G7" s="38"/>
      <c r="H7" s="38"/>
      <c r="I7" s="38"/>
      <c r="J7" s="38"/>
      <c r="K7" s="39"/>
      <c r="L7" s="38"/>
      <c r="M7" s="35"/>
    </row>
    <row r="8" spans="1:13" s="45" customFormat="1" ht="58.5" customHeight="1" x14ac:dyDescent="0.25">
      <c r="A8" s="40" t="s">
        <v>0</v>
      </c>
      <c r="B8" s="90" t="s">
        <v>1</v>
      </c>
      <c r="C8" s="90" t="s">
        <v>16</v>
      </c>
      <c r="D8" s="110" t="s">
        <v>17</v>
      </c>
      <c r="E8" s="111"/>
      <c r="F8" s="41" t="s">
        <v>292</v>
      </c>
      <c r="G8" s="41" t="s">
        <v>288</v>
      </c>
      <c r="H8" s="41" t="s">
        <v>330</v>
      </c>
      <c r="I8" s="42" t="s">
        <v>295</v>
      </c>
      <c r="J8" s="41" t="s">
        <v>331</v>
      </c>
      <c r="K8" s="43" t="s">
        <v>304</v>
      </c>
      <c r="L8" s="42" t="s">
        <v>293</v>
      </c>
      <c r="M8" s="44" t="s">
        <v>287</v>
      </c>
    </row>
    <row r="9" spans="1:13" ht="25.5" customHeight="1" x14ac:dyDescent="0.25">
      <c r="A9" s="13">
        <v>1</v>
      </c>
      <c r="B9" s="20" t="s">
        <v>158</v>
      </c>
      <c r="C9" s="46" t="s">
        <v>153</v>
      </c>
      <c r="D9" s="6" t="s">
        <v>194</v>
      </c>
      <c r="E9" s="11" t="s">
        <v>195</v>
      </c>
      <c r="F9" s="2">
        <v>48</v>
      </c>
      <c r="G9" s="9">
        <v>42</v>
      </c>
      <c r="H9" s="2">
        <v>64</v>
      </c>
      <c r="I9" s="14">
        <f>G9/H9*100</f>
        <v>65.625</v>
      </c>
      <c r="J9" s="14"/>
      <c r="K9" s="25"/>
      <c r="L9" s="14"/>
      <c r="M9" s="112" t="s">
        <v>284</v>
      </c>
    </row>
    <row r="10" spans="1:13" ht="25.5" customHeight="1" x14ac:dyDescent="0.25">
      <c r="A10" s="13">
        <v>2</v>
      </c>
      <c r="B10" s="20" t="s">
        <v>159</v>
      </c>
      <c r="C10" s="46" t="s">
        <v>140</v>
      </c>
      <c r="D10" s="6" t="s">
        <v>196</v>
      </c>
      <c r="E10" s="11" t="s">
        <v>95</v>
      </c>
      <c r="F10" s="2">
        <v>39</v>
      </c>
      <c r="G10" s="9">
        <v>39</v>
      </c>
      <c r="H10" s="2">
        <v>58</v>
      </c>
      <c r="I10" s="14">
        <f t="shared" ref="I10:I43" si="0">G10/H10*100</f>
        <v>67.241379310344826</v>
      </c>
      <c r="J10" s="14"/>
      <c r="K10" s="25"/>
      <c r="L10" s="14"/>
      <c r="M10" s="113"/>
    </row>
    <row r="11" spans="1:13" ht="63" x14ac:dyDescent="0.25">
      <c r="A11" s="13">
        <v>3</v>
      </c>
      <c r="B11" s="31" t="s">
        <v>160</v>
      </c>
      <c r="C11" s="46" t="s">
        <v>151</v>
      </c>
      <c r="D11" s="6" t="s">
        <v>197</v>
      </c>
      <c r="E11" s="11" t="s">
        <v>198</v>
      </c>
      <c r="F11" s="2">
        <v>26</v>
      </c>
      <c r="G11" s="9">
        <v>26</v>
      </c>
      <c r="H11" s="2">
        <v>32</v>
      </c>
      <c r="I11" s="14">
        <f t="shared" si="0"/>
        <v>81.25</v>
      </c>
      <c r="J11" s="15">
        <v>1</v>
      </c>
      <c r="K11" s="47" t="s">
        <v>333</v>
      </c>
      <c r="L11" s="91" t="s">
        <v>329</v>
      </c>
      <c r="M11" s="113"/>
    </row>
    <row r="12" spans="1:13" ht="24" customHeight="1" x14ac:dyDescent="0.25">
      <c r="A12" s="13">
        <v>4</v>
      </c>
      <c r="B12" s="20" t="s">
        <v>162</v>
      </c>
      <c r="C12" s="46" t="s">
        <v>155</v>
      </c>
      <c r="D12" s="6" t="s">
        <v>201</v>
      </c>
      <c r="E12" s="11" t="s">
        <v>200</v>
      </c>
      <c r="F12" s="2">
        <v>16</v>
      </c>
      <c r="G12" s="9">
        <v>16</v>
      </c>
      <c r="H12" s="2">
        <v>36</v>
      </c>
      <c r="I12" s="14">
        <f t="shared" si="0"/>
        <v>44.444444444444443</v>
      </c>
      <c r="J12" s="15"/>
      <c r="K12" s="26"/>
      <c r="L12" s="15"/>
      <c r="M12" s="113"/>
    </row>
    <row r="13" spans="1:13" ht="36.75" customHeight="1" x14ac:dyDescent="0.25">
      <c r="A13" s="13">
        <v>5</v>
      </c>
      <c r="B13" s="31" t="s">
        <v>171</v>
      </c>
      <c r="C13" s="46" t="s">
        <v>147</v>
      </c>
      <c r="D13" s="48" t="s">
        <v>94</v>
      </c>
      <c r="E13" s="11" t="s">
        <v>95</v>
      </c>
      <c r="F13" s="2">
        <v>24</v>
      </c>
      <c r="G13" s="9">
        <v>24</v>
      </c>
      <c r="H13" s="2">
        <v>27</v>
      </c>
      <c r="I13" s="14">
        <f t="shared" si="0"/>
        <v>88.888888888888886</v>
      </c>
      <c r="J13" s="15">
        <v>1</v>
      </c>
      <c r="K13" s="47" t="s">
        <v>299</v>
      </c>
      <c r="L13" s="16"/>
      <c r="M13" s="113"/>
    </row>
    <row r="14" spans="1:13" ht="144" customHeight="1" x14ac:dyDescent="0.25">
      <c r="A14" s="13">
        <v>6</v>
      </c>
      <c r="B14" s="20" t="s">
        <v>182</v>
      </c>
      <c r="C14" s="49" t="s">
        <v>148</v>
      </c>
      <c r="D14" s="6" t="s">
        <v>225</v>
      </c>
      <c r="E14" s="11" t="s">
        <v>226</v>
      </c>
      <c r="F14" s="2">
        <v>41</v>
      </c>
      <c r="G14" s="9">
        <v>41</v>
      </c>
      <c r="H14" s="2">
        <v>58</v>
      </c>
      <c r="I14" s="14">
        <f t="shared" si="0"/>
        <v>70.689655172413794</v>
      </c>
      <c r="J14" s="15">
        <v>1</v>
      </c>
      <c r="K14" s="50" t="s">
        <v>300</v>
      </c>
      <c r="L14" s="91" t="s">
        <v>346</v>
      </c>
      <c r="M14" s="113"/>
    </row>
    <row r="15" spans="1:13" ht="48" customHeight="1" x14ac:dyDescent="0.25">
      <c r="A15" s="13">
        <v>7</v>
      </c>
      <c r="B15" s="20" t="s">
        <v>173</v>
      </c>
      <c r="C15" s="46" t="s">
        <v>145</v>
      </c>
      <c r="D15" s="6" t="s">
        <v>214</v>
      </c>
      <c r="E15" s="11" t="s">
        <v>215</v>
      </c>
      <c r="F15" s="2">
        <v>33</v>
      </c>
      <c r="G15" s="9">
        <v>33</v>
      </c>
      <c r="H15" s="2">
        <v>45</v>
      </c>
      <c r="I15" s="14">
        <f t="shared" si="0"/>
        <v>73.333333333333329</v>
      </c>
      <c r="J15" s="15">
        <v>1</v>
      </c>
      <c r="K15" s="47" t="s">
        <v>301</v>
      </c>
      <c r="L15" s="15"/>
      <c r="M15" s="113"/>
    </row>
    <row r="16" spans="1:13" ht="23.25" customHeight="1" x14ac:dyDescent="0.25">
      <c r="A16" s="13">
        <v>8</v>
      </c>
      <c r="B16" s="20" t="s">
        <v>174</v>
      </c>
      <c r="C16" s="46" t="s">
        <v>146</v>
      </c>
      <c r="D16" s="6" t="s">
        <v>216</v>
      </c>
      <c r="E16" s="11" t="s">
        <v>217</v>
      </c>
      <c r="F16" s="2">
        <v>33</v>
      </c>
      <c r="G16" s="9">
        <v>33</v>
      </c>
      <c r="H16" s="2">
        <v>43</v>
      </c>
      <c r="I16" s="14">
        <f t="shared" si="0"/>
        <v>76.744186046511629</v>
      </c>
      <c r="J16" s="15">
        <v>1</v>
      </c>
      <c r="K16" s="26"/>
      <c r="L16" s="15"/>
      <c r="M16" s="113"/>
    </row>
    <row r="17" spans="1:13" ht="23.25" customHeight="1" x14ac:dyDescent="0.25">
      <c r="A17" s="13">
        <v>9</v>
      </c>
      <c r="B17" s="31" t="s">
        <v>183</v>
      </c>
      <c r="C17" s="49" t="s">
        <v>154</v>
      </c>
      <c r="D17" s="48" t="s">
        <v>227</v>
      </c>
      <c r="E17" s="11" t="s">
        <v>228</v>
      </c>
      <c r="F17" s="2">
        <v>31</v>
      </c>
      <c r="G17" s="9">
        <v>31</v>
      </c>
      <c r="H17" s="2">
        <v>54</v>
      </c>
      <c r="I17" s="14">
        <f t="shared" si="0"/>
        <v>57.407407407407405</v>
      </c>
      <c r="J17" s="15"/>
      <c r="K17" s="26"/>
      <c r="L17" s="15"/>
      <c r="M17" s="113"/>
    </row>
    <row r="18" spans="1:13" ht="23.25" customHeight="1" x14ac:dyDescent="0.25">
      <c r="A18" s="13">
        <v>10</v>
      </c>
      <c r="B18" s="20" t="s">
        <v>169</v>
      </c>
      <c r="C18" s="46" t="s">
        <v>156</v>
      </c>
      <c r="D18" s="6" t="s">
        <v>210</v>
      </c>
      <c r="E18" s="11" t="s">
        <v>39</v>
      </c>
      <c r="F18" s="2">
        <v>46</v>
      </c>
      <c r="G18" s="9">
        <v>46</v>
      </c>
      <c r="H18" s="2">
        <v>64</v>
      </c>
      <c r="I18" s="14">
        <f t="shared" si="0"/>
        <v>71.875</v>
      </c>
      <c r="J18" s="15">
        <v>1</v>
      </c>
      <c r="K18" s="26"/>
      <c r="L18" s="15"/>
      <c r="M18" s="114"/>
    </row>
    <row r="19" spans="1:13" ht="23.25" customHeight="1" x14ac:dyDescent="0.25">
      <c r="A19" s="13">
        <v>11</v>
      </c>
      <c r="B19" s="20" t="s">
        <v>166</v>
      </c>
      <c r="C19" s="46" t="s">
        <v>139</v>
      </c>
      <c r="D19" s="6" t="s">
        <v>206</v>
      </c>
      <c r="E19" s="51" t="s">
        <v>207</v>
      </c>
      <c r="F19" s="53">
        <v>45</v>
      </c>
      <c r="G19" s="52">
        <v>45</v>
      </c>
      <c r="H19" s="53">
        <v>61</v>
      </c>
      <c r="I19" s="14">
        <f t="shared" si="0"/>
        <v>73.770491803278688</v>
      </c>
      <c r="J19" s="15">
        <v>1</v>
      </c>
      <c r="K19" s="26"/>
      <c r="L19" s="15"/>
      <c r="M19" s="112" t="s">
        <v>283</v>
      </c>
    </row>
    <row r="20" spans="1:13" ht="23.25" customHeight="1" x14ac:dyDescent="0.25">
      <c r="A20" s="13">
        <v>12</v>
      </c>
      <c r="B20" s="20" t="s">
        <v>161</v>
      </c>
      <c r="C20" s="46" t="s">
        <v>152</v>
      </c>
      <c r="D20" s="6" t="s">
        <v>199</v>
      </c>
      <c r="E20" s="11" t="s">
        <v>200</v>
      </c>
      <c r="F20" s="2">
        <v>53</v>
      </c>
      <c r="G20" s="9">
        <v>53</v>
      </c>
      <c r="H20" s="2">
        <v>58</v>
      </c>
      <c r="I20" s="14">
        <f t="shared" si="0"/>
        <v>91.379310344827587</v>
      </c>
      <c r="J20" s="16">
        <v>2</v>
      </c>
      <c r="K20" s="27"/>
      <c r="L20" s="16"/>
      <c r="M20" s="113"/>
    </row>
    <row r="21" spans="1:13" ht="85.5" customHeight="1" x14ac:dyDescent="0.25">
      <c r="A21" s="13">
        <v>13</v>
      </c>
      <c r="B21" s="20" t="s">
        <v>170</v>
      </c>
      <c r="C21" s="46" t="s">
        <v>141</v>
      </c>
      <c r="D21" s="6" t="s">
        <v>211</v>
      </c>
      <c r="E21" s="4" t="s">
        <v>212</v>
      </c>
      <c r="F21" s="1">
        <v>55</v>
      </c>
      <c r="G21" s="8">
        <v>55</v>
      </c>
      <c r="H21" s="1">
        <v>65</v>
      </c>
      <c r="I21" s="14">
        <f t="shared" si="0"/>
        <v>84.615384615384613</v>
      </c>
      <c r="J21" s="15">
        <v>1</v>
      </c>
      <c r="K21" s="47" t="s">
        <v>332</v>
      </c>
      <c r="L21" s="15"/>
      <c r="M21" s="113"/>
    </row>
    <row r="22" spans="1:13" ht="27.75" customHeight="1" x14ac:dyDescent="0.25">
      <c r="A22" s="13">
        <v>14</v>
      </c>
      <c r="B22" s="20" t="s">
        <v>165</v>
      </c>
      <c r="C22" s="46" t="s">
        <v>144</v>
      </c>
      <c r="D22" s="6" t="s">
        <v>205</v>
      </c>
      <c r="E22" s="11" t="s">
        <v>135</v>
      </c>
      <c r="F22" s="2">
        <v>45</v>
      </c>
      <c r="G22" s="9">
        <v>45</v>
      </c>
      <c r="H22" s="2">
        <v>57</v>
      </c>
      <c r="I22" s="14">
        <f t="shared" si="0"/>
        <v>78.94736842105263</v>
      </c>
      <c r="J22" s="15">
        <v>1</v>
      </c>
      <c r="K22" s="26"/>
      <c r="L22" s="15"/>
      <c r="M22" s="113"/>
    </row>
    <row r="23" spans="1:13" ht="115.5" customHeight="1" x14ac:dyDescent="0.25">
      <c r="A23" s="13">
        <v>15</v>
      </c>
      <c r="B23" s="20" t="s">
        <v>168</v>
      </c>
      <c r="C23" s="46" t="s">
        <v>143</v>
      </c>
      <c r="D23" s="6" t="s">
        <v>208</v>
      </c>
      <c r="E23" s="11" t="s">
        <v>209</v>
      </c>
      <c r="F23" s="2"/>
      <c r="G23" s="9">
        <v>48</v>
      </c>
      <c r="H23" s="2">
        <v>72</v>
      </c>
      <c r="I23" s="14">
        <f t="shared" si="0"/>
        <v>66.666666666666657</v>
      </c>
      <c r="J23" s="15"/>
      <c r="K23" s="29" t="s">
        <v>302</v>
      </c>
      <c r="L23" s="91"/>
      <c r="M23" s="113"/>
    </row>
    <row r="24" spans="1:13" ht="24" customHeight="1" x14ac:dyDescent="0.25">
      <c r="A24" s="13">
        <v>16</v>
      </c>
      <c r="B24" s="20" t="s">
        <v>181</v>
      </c>
      <c r="C24" s="49" t="s">
        <v>157</v>
      </c>
      <c r="D24" s="6" t="s">
        <v>224</v>
      </c>
      <c r="E24" s="11" t="s">
        <v>124</v>
      </c>
      <c r="F24" s="2">
        <v>46</v>
      </c>
      <c r="G24" s="9">
        <v>46</v>
      </c>
      <c r="H24" s="2">
        <v>58</v>
      </c>
      <c r="I24" s="14">
        <f t="shared" si="0"/>
        <v>79.310344827586206</v>
      </c>
      <c r="J24" s="15">
        <v>1</v>
      </c>
      <c r="K24" s="26"/>
      <c r="L24" s="15"/>
      <c r="M24" s="113"/>
    </row>
    <row r="25" spans="1:13" ht="152.25" customHeight="1" x14ac:dyDescent="0.25">
      <c r="A25" s="13">
        <v>17</v>
      </c>
      <c r="B25" s="20" t="s">
        <v>172</v>
      </c>
      <c r="C25" s="46" t="s">
        <v>136</v>
      </c>
      <c r="D25" s="30" t="s">
        <v>213</v>
      </c>
      <c r="E25" s="11" t="s">
        <v>132</v>
      </c>
      <c r="F25" s="2">
        <v>48</v>
      </c>
      <c r="G25" s="9">
        <v>48</v>
      </c>
      <c r="H25" s="2">
        <v>72</v>
      </c>
      <c r="I25" s="14">
        <f t="shared" si="0"/>
        <v>66.666666666666657</v>
      </c>
      <c r="J25" s="15"/>
      <c r="K25" s="47" t="s">
        <v>307</v>
      </c>
      <c r="L25" s="91"/>
      <c r="M25" s="113"/>
    </row>
    <row r="26" spans="1:13" ht="24" customHeight="1" x14ac:dyDescent="0.25">
      <c r="A26" s="13">
        <v>18</v>
      </c>
      <c r="B26" s="20" t="s">
        <v>163</v>
      </c>
      <c r="C26" s="46" t="s">
        <v>137</v>
      </c>
      <c r="D26" s="6" t="s">
        <v>32</v>
      </c>
      <c r="E26" s="11" t="s">
        <v>202</v>
      </c>
      <c r="F26" s="2">
        <v>48</v>
      </c>
      <c r="G26" s="9">
        <v>48</v>
      </c>
      <c r="H26" s="2">
        <v>61</v>
      </c>
      <c r="I26" s="14">
        <f t="shared" si="0"/>
        <v>78.688524590163937</v>
      </c>
      <c r="J26" s="15">
        <v>1</v>
      </c>
      <c r="K26" s="26"/>
      <c r="L26" s="15"/>
      <c r="M26" s="113"/>
    </row>
    <row r="27" spans="1:13" ht="24" customHeight="1" x14ac:dyDescent="0.25">
      <c r="A27" s="13">
        <v>19</v>
      </c>
      <c r="B27" s="20" t="s">
        <v>167</v>
      </c>
      <c r="C27" s="46" t="s">
        <v>138</v>
      </c>
      <c r="D27" s="6" t="s">
        <v>20</v>
      </c>
      <c r="E27" s="11" t="s">
        <v>21</v>
      </c>
      <c r="F27" s="2">
        <v>57</v>
      </c>
      <c r="G27" s="9">
        <v>52</v>
      </c>
      <c r="H27" s="2">
        <v>62</v>
      </c>
      <c r="I27" s="14">
        <f t="shared" si="0"/>
        <v>83.870967741935488</v>
      </c>
      <c r="J27" s="15">
        <v>1</v>
      </c>
      <c r="K27" s="26"/>
      <c r="L27" s="15"/>
      <c r="M27" s="113"/>
    </row>
    <row r="28" spans="1:13" ht="24" customHeight="1" x14ac:dyDescent="0.25">
      <c r="A28" s="13">
        <v>20</v>
      </c>
      <c r="B28" s="31" t="s">
        <v>180</v>
      </c>
      <c r="C28" s="49" t="s">
        <v>264</v>
      </c>
      <c r="D28" s="48" t="s">
        <v>55</v>
      </c>
      <c r="E28" s="11" t="s">
        <v>56</v>
      </c>
      <c r="F28" s="2">
        <v>46</v>
      </c>
      <c r="G28" s="9">
        <v>43</v>
      </c>
      <c r="H28" s="2">
        <v>62</v>
      </c>
      <c r="I28" s="14">
        <f t="shared" si="0"/>
        <v>69.354838709677423</v>
      </c>
      <c r="J28" s="15"/>
      <c r="K28" s="26"/>
      <c r="L28" s="15"/>
      <c r="M28" s="114"/>
    </row>
    <row r="29" spans="1:13" ht="24" customHeight="1" x14ac:dyDescent="0.25">
      <c r="A29" s="13">
        <v>21</v>
      </c>
      <c r="B29" s="20" t="s">
        <v>190</v>
      </c>
      <c r="C29" s="49" t="s">
        <v>256</v>
      </c>
      <c r="D29" s="6" t="s">
        <v>236</v>
      </c>
      <c r="E29" s="4" t="s">
        <v>237</v>
      </c>
      <c r="F29" s="1"/>
      <c r="G29" s="8">
        <v>40</v>
      </c>
      <c r="H29" s="1">
        <v>56</v>
      </c>
      <c r="I29" s="14">
        <f t="shared" si="0"/>
        <v>71.428571428571431</v>
      </c>
      <c r="J29" s="15">
        <v>1</v>
      </c>
      <c r="K29" s="26"/>
      <c r="L29" s="15"/>
      <c r="M29" s="112" t="s">
        <v>282</v>
      </c>
    </row>
    <row r="30" spans="1:13" ht="38.25" customHeight="1" x14ac:dyDescent="0.25">
      <c r="A30" s="13">
        <v>22</v>
      </c>
      <c r="B30" s="20" t="s">
        <v>191</v>
      </c>
      <c r="C30" s="49" t="s">
        <v>262</v>
      </c>
      <c r="D30" s="6" t="s">
        <v>238</v>
      </c>
      <c r="E30" s="4" t="s">
        <v>25</v>
      </c>
      <c r="F30" s="1">
        <v>41</v>
      </c>
      <c r="G30" s="8">
        <v>41</v>
      </c>
      <c r="H30" s="1">
        <v>65</v>
      </c>
      <c r="I30" s="14">
        <f t="shared" si="0"/>
        <v>63.076923076923073</v>
      </c>
      <c r="J30" s="15"/>
      <c r="K30" s="26"/>
      <c r="L30" s="15"/>
      <c r="M30" s="113"/>
    </row>
    <row r="31" spans="1:13" ht="27" customHeight="1" x14ac:dyDescent="0.25">
      <c r="A31" s="13">
        <v>23</v>
      </c>
      <c r="B31" s="54" t="s">
        <v>193</v>
      </c>
      <c r="C31" s="49" t="s">
        <v>263</v>
      </c>
      <c r="D31" s="6" t="s">
        <v>241</v>
      </c>
      <c r="E31" s="11" t="s">
        <v>130</v>
      </c>
      <c r="F31" s="2">
        <v>22</v>
      </c>
      <c r="G31" s="9">
        <v>22</v>
      </c>
      <c r="H31" s="2">
        <v>36</v>
      </c>
      <c r="I31" s="14">
        <f t="shared" si="0"/>
        <v>61.111111111111114</v>
      </c>
      <c r="J31" s="15"/>
      <c r="K31" s="26"/>
      <c r="L31" s="15"/>
      <c r="M31" s="113"/>
    </row>
    <row r="32" spans="1:13" ht="31.5" x14ac:dyDescent="0.25">
      <c r="A32" s="13">
        <v>24</v>
      </c>
      <c r="B32" s="20" t="s">
        <v>175</v>
      </c>
      <c r="C32" s="49" t="s">
        <v>251</v>
      </c>
      <c r="D32" s="55" t="s">
        <v>218</v>
      </c>
      <c r="E32" s="4" t="s">
        <v>219</v>
      </c>
      <c r="F32" s="1">
        <v>25</v>
      </c>
      <c r="G32" s="8">
        <v>25</v>
      </c>
      <c r="H32" s="1">
        <v>42</v>
      </c>
      <c r="I32" s="14">
        <f t="shared" si="0"/>
        <v>59.523809523809526</v>
      </c>
      <c r="J32" s="15"/>
      <c r="K32" s="47" t="s">
        <v>303</v>
      </c>
      <c r="L32" s="15"/>
      <c r="M32" s="113"/>
    </row>
    <row r="33" spans="1:13" ht="24.75" customHeight="1" x14ac:dyDescent="0.25">
      <c r="A33" s="13">
        <v>25</v>
      </c>
      <c r="B33" s="20" t="s">
        <v>176</v>
      </c>
      <c r="C33" s="49" t="s">
        <v>252</v>
      </c>
      <c r="D33" s="6" t="s">
        <v>220</v>
      </c>
      <c r="E33" s="4" t="s">
        <v>100</v>
      </c>
      <c r="F33" s="1">
        <v>49</v>
      </c>
      <c r="G33" s="8">
        <v>49</v>
      </c>
      <c r="H33" s="1">
        <v>63</v>
      </c>
      <c r="I33" s="14">
        <f t="shared" si="0"/>
        <v>77.777777777777786</v>
      </c>
      <c r="J33" s="15">
        <v>1</v>
      </c>
      <c r="K33" s="26"/>
      <c r="L33" s="15"/>
      <c r="M33" s="113"/>
    </row>
    <row r="34" spans="1:13" ht="24.75" customHeight="1" x14ac:dyDescent="0.25">
      <c r="A34" s="13">
        <v>26</v>
      </c>
      <c r="B34" s="20" t="s">
        <v>177</v>
      </c>
      <c r="C34" s="49" t="s">
        <v>253</v>
      </c>
      <c r="D34" s="6" t="s">
        <v>221</v>
      </c>
      <c r="E34" s="11" t="s">
        <v>222</v>
      </c>
      <c r="F34" s="2">
        <v>50</v>
      </c>
      <c r="G34" s="9">
        <v>47</v>
      </c>
      <c r="H34" s="2">
        <v>62</v>
      </c>
      <c r="I34" s="14">
        <f t="shared" si="0"/>
        <v>75.806451612903231</v>
      </c>
      <c r="J34" s="15">
        <v>1</v>
      </c>
      <c r="K34" s="26"/>
      <c r="L34" s="15"/>
      <c r="M34" s="113"/>
    </row>
    <row r="35" spans="1:13" ht="24.75" customHeight="1" x14ac:dyDescent="0.25">
      <c r="A35" s="13">
        <v>27</v>
      </c>
      <c r="B35" s="20" t="s">
        <v>178</v>
      </c>
      <c r="C35" s="49" t="s">
        <v>254</v>
      </c>
      <c r="D35" s="6" t="s">
        <v>134</v>
      </c>
      <c r="E35" s="11" t="s">
        <v>39</v>
      </c>
      <c r="F35" s="2">
        <v>51</v>
      </c>
      <c r="G35" s="9">
        <v>51</v>
      </c>
      <c r="H35" s="2">
        <v>62</v>
      </c>
      <c r="I35" s="14">
        <f t="shared" si="0"/>
        <v>82.258064516129039</v>
      </c>
      <c r="J35" s="15">
        <v>1</v>
      </c>
      <c r="K35" s="26"/>
      <c r="L35" s="15"/>
      <c r="M35" s="113"/>
    </row>
    <row r="36" spans="1:13" ht="46.5" customHeight="1" x14ac:dyDescent="0.25">
      <c r="A36" s="13">
        <v>28</v>
      </c>
      <c r="B36" s="20" t="s">
        <v>179</v>
      </c>
      <c r="C36" s="49" t="s">
        <v>255</v>
      </c>
      <c r="D36" s="6" t="s">
        <v>223</v>
      </c>
      <c r="E36" s="11" t="s">
        <v>95</v>
      </c>
      <c r="F36" s="2">
        <v>52</v>
      </c>
      <c r="G36" s="9">
        <v>52</v>
      </c>
      <c r="H36" s="2">
        <v>62</v>
      </c>
      <c r="I36" s="14">
        <f t="shared" si="0"/>
        <v>83.870967741935488</v>
      </c>
      <c r="J36" s="15">
        <v>1</v>
      </c>
      <c r="K36" s="47" t="s">
        <v>297</v>
      </c>
      <c r="L36" s="91" t="s">
        <v>340</v>
      </c>
      <c r="M36" s="114"/>
    </row>
    <row r="37" spans="1:13" ht="21.75" customHeight="1" x14ac:dyDescent="0.25">
      <c r="A37" s="13">
        <v>29</v>
      </c>
      <c r="B37" s="20" t="s">
        <v>184</v>
      </c>
      <c r="C37" s="49" t="s">
        <v>257</v>
      </c>
      <c r="D37" s="56" t="s">
        <v>133</v>
      </c>
      <c r="E37" s="4" t="s">
        <v>95</v>
      </c>
      <c r="F37" s="1">
        <v>28</v>
      </c>
      <c r="G37" s="8">
        <v>24</v>
      </c>
      <c r="H37" s="1">
        <v>40</v>
      </c>
      <c r="I37" s="14">
        <f t="shared" si="0"/>
        <v>60</v>
      </c>
      <c r="J37" s="15"/>
      <c r="K37" s="26"/>
      <c r="L37" s="15"/>
      <c r="M37" s="112" t="s">
        <v>282</v>
      </c>
    </row>
    <row r="38" spans="1:13" ht="21.75" customHeight="1" x14ac:dyDescent="0.25">
      <c r="A38" s="13">
        <v>30</v>
      </c>
      <c r="B38" s="20" t="s">
        <v>186</v>
      </c>
      <c r="C38" s="49" t="s">
        <v>258</v>
      </c>
      <c r="D38" s="56" t="s">
        <v>231</v>
      </c>
      <c r="E38" s="4" t="s">
        <v>31</v>
      </c>
      <c r="F38" s="1"/>
      <c r="G38" s="8">
        <v>30</v>
      </c>
      <c r="H38" s="1">
        <v>55</v>
      </c>
      <c r="I38" s="14">
        <f t="shared" si="0"/>
        <v>54.54545454545454</v>
      </c>
      <c r="J38" s="15"/>
      <c r="K38" s="26"/>
      <c r="L38" s="15"/>
      <c r="M38" s="113"/>
    </row>
    <row r="39" spans="1:13" ht="21.75" customHeight="1" x14ac:dyDescent="0.25">
      <c r="A39" s="13">
        <v>31</v>
      </c>
      <c r="B39" s="20" t="s">
        <v>187</v>
      </c>
      <c r="C39" s="49" t="s">
        <v>259</v>
      </c>
      <c r="D39" s="56" t="s">
        <v>232</v>
      </c>
      <c r="E39" s="4" t="s">
        <v>109</v>
      </c>
      <c r="F39" s="1">
        <v>49</v>
      </c>
      <c r="G39" s="8">
        <v>49</v>
      </c>
      <c r="H39" s="1">
        <v>62</v>
      </c>
      <c r="I39" s="14">
        <f t="shared" si="0"/>
        <v>79.032258064516128</v>
      </c>
      <c r="J39" s="15">
        <v>1</v>
      </c>
      <c r="K39" s="26"/>
      <c r="L39" s="15"/>
      <c r="M39" s="113"/>
    </row>
    <row r="40" spans="1:13" ht="21.75" customHeight="1" x14ac:dyDescent="0.25">
      <c r="A40" s="13">
        <v>32</v>
      </c>
      <c r="B40" s="20" t="s">
        <v>188</v>
      </c>
      <c r="C40" s="49" t="s">
        <v>260</v>
      </c>
      <c r="D40" s="6" t="s">
        <v>233</v>
      </c>
      <c r="E40" s="4" t="s">
        <v>234</v>
      </c>
      <c r="F40" s="1">
        <v>25</v>
      </c>
      <c r="G40" s="8">
        <v>25</v>
      </c>
      <c r="H40" s="1">
        <v>32</v>
      </c>
      <c r="I40" s="14">
        <f t="shared" si="0"/>
        <v>78.125</v>
      </c>
      <c r="J40" s="15">
        <v>1</v>
      </c>
      <c r="K40" s="27"/>
      <c r="L40" s="16"/>
      <c r="M40" s="113"/>
    </row>
    <row r="41" spans="1:13" ht="21.75" customHeight="1" x14ac:dyDescent="0.25">
      <c r="A41" s="13">
        <v>33</v>
      </c>
      <c r="B41" s="20" t="s">
        <v>189</v>
      </c>
      <c r="C41" s="49" t="s">
        <v>261</v>
      </c>
      <c r="D41" s="6" t="s">
        <v>235</v>
      </c>
      <c r="E41" s="4" t="s">
        <v>31</v>
      </c>
      <c r="F41" s="1">
        <v>42</v>
      </c>
      <c r="G41" s="8">
        <v>40</v>
      </c>
      <c r="H41" s="1">
        <v>58</v>
      </c>
      <c r="I41" s="14">
        <f t="shared" si="0"/>
        <v>68.965517241379317</v>
      </c>
      <c r="J41" s="15"/>
      <c r="K41" s="26"/>
      <c r="L41" s="15"/>
      <c r="M41" s="114"/>
    </row>
    <row r="42" spans="1:13" ht="21.75" customHeight="1" x14ac:dyDescent="0.25">
      <c r="A42" s="13">
        <v>34</v>
      </c>
      <c r="B42" s="20" t="s">
        <v>164</v>
      </c>
      <c r="C42" s="12" t="s">
        <v>279</v>
      </c>
      <c r="D42" s="6" t="s">
        <v>203</v>
      </c>
      <c r="E42" s="4" t="s">
        <v>204</v>
      </c>
      <c r="F42" s="1">
        <v>48</v>
      </c>
      <c r="G42" s="8">
        <v>48</v>
      </c>
      <c r="H42" s="1">
        <v>61</v>
      </c>
      <c r="I42" s="14">
        <f t="shared" si="0"/>
        <v>78.688524590163937</v>
      </c>
      <c r="J42" s="15">
        <v>1</v>
      </c>
      <c r="K42" s="26"/>
      <c r="L42" s="92" t="s">
        <v>305</v>
      </c>
      <c r="M42" s="57" t="s">
        <v>291</v>
      </c>
    </row>
    <row r="43" spans="1:13" ht="21.75" customHeight="1" x14ac:dyDescent="0.25">
      <c r="A43" s="13">
        <v>35</v>
      </c>
      <c r="B43" s="20" t="s">
        <v>192</v>
      </c>
      <c r="C43" s="12" t="s">
        <v>276</v>
      </c>
      <c r="D43" s="55" t="s">
        <v>239</v>
      </c>
      <c r="E43" s="11" t="s">
        <v>240</v>
      </c>
      <c r="F43" s="2">
        <v>56</v>
      </c>
      <c r="G43" s="9">
        <v>54</v>
      </c>
      <c r="H43" s="2">
        <v>75</v>
      </c>
      <c r="I43" s="14">
        <f t="shared" si="0"/>
        <v>72</v>
      </c>
      <c r="J43" s="15">
        <v>1</v>
      </c>
      <c r="K43" s="26"/>
      <c r="L43" s="92" t="s">
        <v>305</v>
      </c>
      <c r="M43" s="57" t="s">
        <v>291</v>
      </c>
    </row>
    <row r="44" spans="1:13" ht="21.75" customHeight="1" x14ac:dyDescent="0.25">
      <c r="A44" s="13">
        <v>36</v>
      </c>
      <c r="B44" s="20" t="s">
        <v>57</v>
      </c>
      <c r="C44" s="49" t="s">
        <v>142</v>
      </c>
      <c r="D44" s="3" t="s">
        <v>88</v>
      </c>
      <c r="E44" s="4" t="s">
        <v>89</v>
      </c>
      <c r="F44" s="1">
        <v>28</v>
      </c>
      <c r="G44" s="1">
        <v>28</v>
      </c>
      <c r="H44" s="1">
        <v>46</v>
      </c>
      <c r="I44" s="58">
        <f>G44/H44*100</f>
        <v>60.869565217391312</v>
      </c>
      <c r="J44" s="15"/>
      <c r="K44" s="26"/>
      <c r="L44" s="15"/>
      <c r="M44" s="107" t="s">
        <v>284</v>
      </c>
    </row>
    <row r="45" spans="1:13" ht="31.5" x14ac:dyDescent="0.25">
      <c r="A45" s="13">
        <v>37</v>
      </c>
      <c r="B45" s="20" t="s">
        <v>58</v>
      </c>
      <c r="C45" s="49" t="s">
        <v>143</v>
      </c>
      <c r="D45" s="59" t="s">
        <v>22</v>
      </c>
      <c r="E45" s="4" t="s">
        <v>23</v>
      </c>
      <c r="F45" s="1">
        <v>39</v>
      </c>
      <c r="G45" s="1">
        <v>39</v>
      </c>
      <c r="H45" s="1">
        <v>47</v>
      </c>
      <c r="I45" s="58">
        <f t="shared" ref="I45:I74" si="1">G45/H45*100</f>
        <v>82.978723404255319</v>
      </c>
      <c r="J45" s="15">
        <v>1</v>
      </c>
      <c r="K45" s="47" t="s">
        <v>312</v>
      </c>
      <c r="L45" s="91" t="s">
        <v>329</v>
      </c>
      <c r="M45" s="108"/>
    </row>
    <row r="46" spans="1:13" ht="63" x14ac:dyDescent="0.25">
      <c r="A46" s="13">
        <v>38</v>
      </c>
      <c r="B46" s="20" t="s">
        <v>59</v>
      </c>
      <c r="C46" s="49" t="s">
        <v>157</v>
      </c>
      <c r="D46" s="59" t="s">
        <v>32</v>
      </c>
      <c r="E46" s="4" t="s">
        <v>90</v>
      </c>
      <c r="F46" s="1">
        <v>23</v>
      </c>
      <c r="G46" s="1">
        <v>23</v>
      </c>
      <c r="H46" s="1">
        <v>46</v>
      </c>
      <c r="I46" s="58">
        <f t="shared" si="1"/>
        <v>50</v>
      </c>
      <c r="J46" s="15"/>
      <c r="K46" s="47" t="s">
        <v>313</v>
      </c>
      <c r="L46" s="91" t="s">
        <v>341</v>
      </c>
      <c r="M46" s="108"/>
    </row>
    <row r="47" spans="1:13" ht="21.75" customHeight="1" x14ac:dyDescent="0.25">
      <c r="A47" s="13">
        <v>39</v>
      </c>
      <c r="B47" s="20" t="s">
        <v>60</v>
      </c>
      <c r="C47" s="49" t="s">
        <v>136</v>
      </c>
      <c r="D47" s="3" t="s">
        <v>91</v>
      </c>
      <c r="E47" s="4" t="s">
        <v>92</v>
      </c>
      <c r="F47" s="1"/>
      <c r="G47" s="1">
        <v>40</v>
      </c>
      <c r="H47" s="1">
        <v>60</v>
      </c>
      <c r="I47" s="58">
        <f t="shared" si="1"/>
        <v>66.666666666666657</v>
      </c>
      <c r="J47" s="15"/>
      <c r="K47" s="26"/>
      <c r="L47" s="15"/>
      <c r="M47" s="108"/>
    </row>
    <row r="48" spans="1:13" ht="21.75" customHeight="1" x14ac:dyDescent="0.25">
      <c r="A48" s="13">
        <v>40</v>
      </c>
      <c r="B48" s="20" t="s">
        <v>61</v>
      </c>
      <c r="C48" s="49" t="s">
        <v>137</v>
      </c>
      <c r="D48" s="3" t="s">
        <v>93</v>
      </c>
      <c r="E48" s="4" t="s">
        <v>89</v>
      </c>
      <c r="F48" s="1">
        <v>22</v>
      </c>
      <c r="G48" s="1">
        <v>20</v>
      </c>
      <c r="H48" s="1">
        <v>31</v>
      </c>
      <c r="I48" s="58">
        <f t="shared" si="1"/>
        <v>64.516129032258064</v>
      </c>
      <c r="J48" s="15"/>
      <c r="K48" s="26"/>
      <c r="L48" s="15"/>
      <c r="M48" s="108"/>
    </row>
    <row r="49" spans="1:13" ht="21.75" customHeight="1" x14ac:dyDescent="0.25">
      <c r="A49" s="13">
        <v>41</v>
      </c>
      <c r="B49" s="20" t="s">
        <v>62</v>
      </c>
      <c r="C49" s="49" t="s">
        <v>138</v>
      </c>
      <c r="D49" s="3" t="s">
        <v>96</v>
      </c>
      <c r="E49" s="4" t="s">
        <v>97</v>
      </c>
      <c r="F49" s="1">
        <v>18</v>
      </c>
      <c r="G49" s="1">
        <v>18</v>
      </c>
      <c r="H49" s="1">
        <v>48</v>
      </c>
      <c r="I49" s="58">
        <f t="shared" si="1"/>
        <v>37.5</v>
      </c>
      <c r="J49" s="15"/>
      <c r="K49" s="26"/>
      <c r="L49" s="15"/>
      <c r="M49" s="109"/>
    </row>
    <row r="50" spans="1:13" ht="21.75" customHeight="1" x14ac:dyDescent="0.25">
      <c r="A50" s="13">
        <v>42</v>
      </c>
      <c r="B50" s="20" t="s">
        <v>63</v>
      </c>
      <c r="C50" s="49" t="s">
        <v>256</v>
      </c>
      <c r="D50" s="3" t="s">
        <v>242</v>
      </c>
      <c r="E50" s="4" t="s">
        <v>243</v>
      </c>
      <c r="F50" s="1">
        <v>28</v>
      </c>
      <c r="G50" s="1">
        <v>28</v>
      </c>
      <c r="H50" s="1">
        <v>48</v>
      </c>
      <c r="I50" s="58">
        <f t="shared" si="1"/>
        <v>58.333333333333336</v>
      </c>
      <c r="J50" s="15"/>
      <c r="K50" s="26"/>
      <c r="L50" s="15"/>
      <c r="M50" s="105" t="s">
        <v>286</v>
      </c>
    </row>
    <row r="51" spans="1:13" ht="21.75" customHeight="1" x14ac:dyDescent="0.25">
      <c r="A51" s="13">
        <v>43</v>
      </c>
      <c r="B51" s="20" t="s">
        <v>64</v>
      </c>
      <c r="C51" s="49" t="s">
        <v>262</v>
      </c>
      <c r="D51" s="3" t="s">
        <v>18</v>
      </c>
      <c r="E51" s="4" t="s">
        <v>30</v>
      </c>
      <c r="F51" s="1">
        <v>34</v>
      </c>
      <c r="G51" s="1">
        <v>29</v>
      </c>
      <c r="H51" s="1">
        <v>48</v>
      </c>
      <c r="I51" s="58">
        <f t="shared" si="1"/>
        <v>60.416666666666664</v>
      </c>
      <c r="J51" s="15"/>
      <c r="K51" s="26"/>
      <c r="L51" s="15"/>
      <c r="M51" s="106"/>
    </row>
    <row r="52" spans="1:13" ht="31.5" x14ac:dyDescent="0.25">
      <c r="A52" s="13">
        <v>44</v>
      </c>
      <c r="B52" s="20" t="s">
        <v>65</v>
      </c>
      <c r="C52" s="49" t="s">
        <v>263</v>
      </c>
      <c r="D52" s="60" t="s">
        <v>244</v>
      </c>
      <c r="E52" s="4" t="s">
        <v>207</v>
      </c>
      <c r="F52" s="1">
        <v>40</v>
      </c>
      <c r="G52" s="1">
        <v>40</v>
      </c>
      <c r="H52" s="1">
        <v>48</v>
      </c>
      <c r="I52" s="58">
        <f t="shared" si="1"/>
        <v>83.333333333333343</v>
      </c>
      <c r="J52" s="15">
        <v>1</v>
      </c>
      <c r="K52" s="47" t="s">
        <v>314</v>
      </c>
      <c r="L52" s="15"/>
      <c r="M52" s="61"/>
    </row>
    <row r="53" spans="1:13" ht="21.75" customHeight="1" x14ac:dyDescent="0.25">
      <c r="A53" s="13">
        <v>45</v>
      </c>
      <c r="B53" s="20" t="s">
        <v>67</v>
      </c>
      <c r="C53" s="49" t="s">
        <v>252</v>
      </c>
      <c r="D53" s="59" t="s">
        <v>18</v>
      </c>
      <c r="E53" s="4" t="s">
        <v>101</v>
      </c>
      <c r="F53" s="1">
        <v>23</v>
      </c>
      <c r="G53" s="1">
        <v>23</v>
      </c>
      <c r="H53" s="1">
        <v>51</v>
      </c>
      <c r="I53" s="58">
        <f t="shared" si="1"/>
        <v>45.098039215686278</v>
      </c>
      <c r="J53" s="15"/>
      <c r="K53" s="26"/>
      <c r="L53" s="15"/>
      <c r="M53" s="61"/>
    </row>
    <row r="54" spans="1:13" ht="31.5" x14ac:dyDescent="0.25">
      <c r="A54" s="13">
        <v>46</v>
      </c>
      <c r="B54" s="20" t="s">
        <v>68</v>
      </c>
      <c r="C54" s="49" t="s">
        <v>253</v>
      </c>
      <c r="D54" s="3" t="s">
        <v>102</v>
      </c>
      <c r="E54" s="4" t="s">
        <v>103</v>
      </c>
      <c r="F54" s="1">
        <v>27</v>
      </c>
      <c r="G54" s="1">
        <v>27</v>
      </c>
      <c r="H54" s="1">
        <v>41</v>
      </c>
      <c r="I54" s="58">
        <f t="shared" si="1"/>
        <v>65.853658536585371</v>
      </c>
      <c r="J54" s="15"/>
      <c r="K54" s="87" t="s">
        <v>315</v>
      </c>
      <c r="L54" s="15"/>
      <c r="M54" s="61"/>
    </row>
    <row r="55" spans="1:13" ht="21" customHeight="1" x14ac:dyDescent="0.25">
      <c r="A55" s="13">
        <v>47</v>
      </c>
      <c r="B55" s="20" t="s">
        <v>69</v>
      </c>
      <c r="C55" s="49" t="s">
        <v>254</v>
      </c>
      <c r="D55" s="59" t="s">
        <v>104</v>
      </c>
      <c r="E55" s="4" t="s">
        <v>105</v>
      </c>
      <c r="F55" s="1">
        <v>30</v>
      </c>
      <c r="G55" s="1">
        <v>30</v>
      </c>
      <c r="H55" s="1">
        <v>56</v>
      </c>
      <c r="I55" s="58">
        <f t="shared" si="1"/>
        <v>53.571428571428569</v>
      </c>
      <c r="J55" s="15"/>
      <c r="K55" s="26"/>
      <c r="L55" s="15"/>
      <c r="M55" s="61"/>
    </row>
    <row r="56" spans="1:13" ht="21" customHeight="1" x14ac:dyDescent="0.25">
      <c r="A56" s="13">
        <v>48</v>
      </c>
      <c r="B56" s="20" t="s">
        <v>70</v>
      </c>
      <c r="C56" s="49" t="s">
        <v>255</v>
      </c>
      <c r="D56" s="3" t="s">
        <v>106</v>
      </c>
      <c r="E56" s="4" t="s">
        <v>42</v>
      </c>
      <c r="F56" s="1">
        <v>37</v>
      </c>
      <c r="G56" s="1">
        <v>37</v>
      </c>
      <c r="H56" s="1">
        <v>52</v>
      </c>
      <c r="I56" s="58">
        <f t="shared" si="1"/>
        <v>71.15384615384616</v>
      </c>
      <c r="J56" s="15">
        <v>1</v>
      </c>
      <c r="K56" s="26"/>
      <c r="L56" s="15"/>
      <c r="M56" s="61"/>
    </row>
    <row r="57" spans="1:13" ht="21" customHeight="1" x14ac:dyDescent="0.25">
      <c r="A57" s="13">
        <v>49</v>
      </c>
      <c r="B57" s="20" t="s">
        <v>71</v>
      </c>
      <c r="C57" s="49" t="s">
        <v>257</v>
      </c>
      <c r="D57" s="3" t="s">
        <v>107</v>
      </c>
      <c r="E57" s="4" t="s">
        <v>108</v>
      </c>
      <c r="F57" s="1">
        <v>29</v>
      </c>
      <c r="G57" s="1">
        <v>29</v>
      </c>
      <c r="H57" s="1">
        <v>36</v>
      </c>
      <c r="I57" s="58">
        <f t="shared" si="1"/>
        <v>80.555555555555557</v>
      </c>
      <c r="J57" s="15">
        <v>1</v>
      </c>
      <c r="K57" s="26"/>
      <c r="L57" s="15"/>
      <c r="M57" s="61"/>
    </row>
    <row r="58" spans="1:13" ht="31.5" x14ac:dyDescent="0.25">
      <c r="A58" s="13">
        <v>50</v>
      </c>
      <c r="B58" s="20" t="s">
        <v>73</v>
      </c>
      <c r="C58" s="49" t="s">
        <v>259</v>
      </c>
      <c r="D58" s="3" t="s">
        <v>131</v>
      </c>
      <c r="E58" s="4" t="s">
        <v>132</v>
      </c>
      <c r="F58" s="1">
        <v>34</v>
      </c>
      <c r="G58" s="1">
        <v>34</v>
      </c>
      <c r="H58" s="1">
        <v>54</v>
      </c>
      <c r="I58" s="58">
        <f t="shared" si="1"/>
        <v>62.962962962962962</v>
      </c>
      <c r="J58" s="15"/>
      <c r="K58" s="47" t="s">
        <v>316</v>
      </c>
      <c r="L58" s="15"/>
      <c r="M58" s="61"/>
    </row>
    <row r="59" spans="1:13" ht="79.5" customHeight="1" x14ac:dyDescent="0.25">
      <c r="A59" s="13">
        <v>51</v>
      </c>
      <c r="B59" s="19" t="s">
        <v>74</v>
      </c>
      <c r="C59" s="12" t="s">
        <v>260</v>
      </c>
      <c r="D59" s="10" t="s">
        <v>110</v>
      </c>
      <c r="E59" s="11" t="s">
        <v>111</v>
      </c>
      <c r="F59" s="2">
        <v>45</v>
      </c>
      <c r="G59" s="2">
        <v>10</v>
      </c>
      <c r="H59" s="2">
        <v>49</v>
      </c>
      <c r="I59" s="14">
        <f t="shared" si="1"/>
        <v>20.408163265306122</v>
      </c>
      <c r="J59" s="16"/>
      <c r="K59" s="27"/>
      <c r="L59" s="97"/>
      <c r="M59" s="62"/>
    </row>
    <row r="60" spans="1:13" ht="23.25" customHeight="1" x14ac:dyDescent="0.25">
      <c r="A60" s="13">
        <v>52</v>
      </c>
      <c r="B60" s="20" t="s">
        <v>75</v>
      </c>
      <c r="C60" s="49" t="s">
        <v>261</v>
      </c>
      <c r="D60" s="3" t="s">
        <v>88</v>
      </c>
      <c r="E60" s="4" t="s">
        <v>21</v>
      </c>
      <c r="F60" s="1">
        <v>22</v>
      </c>
      <c r="G60" s="1">
        <v>22</v>
      </c>
      <c r="H60" s="1">
        <v>34</v>
      </c>
      <c r="I60" s="58">
        <f t="shared" si="1"/>
        <v>64.705882352941174</v>
      </c>
      <c r="J60" s="15"/>
      <c r="K60" s="26"/>
      <c r="L60" s="15"/>
      <c r="M60" s="63"/>
    </row>
    <row r="61" spans="1:13" ht="23.25" customHeight="1" x14ac:dyDescent="0.25">
      <c r="A61" s="13">
        <v>53</v>
      </c>
      <c r="B61" s="19" t="s">
        <v>72</v>
      </c>
      <c r="C61" s="12" t="s">
        <v>280</v>
      </c>
      <c r="D61" s="10" t="s">
        <v>117</v>
      </c>
      <c r="E61" s="11" t="s">
        <v>118</v>
      </c>
      <c r="F61" s="2">
        <v>13</v>
      </c>
      <c r="G61" s="2">
        <v>13</v>
      </c>
      <c r="H61" s="2">
        <v>33</v>
      </c>
      <c r="I61" s="58">
        <f t="shared" si="1"/>
        <v>39.393939393939391</v>
      </c>
      <c r="J61" s="15"/>
      <c r="K61" s="26"/>
      <c r="L61" s="15"/>
      <c r="M61" s="64"/>
    </row>
    <row r="62" spans="1:13" ht="78.75" x14ac:dyDescent="0.25">
      <c r="A62" s="13">
        <v>54</v>
      </c>
      <c r="B62" s="20" t="s">
        <v>86</v>
      </c>
      <c r="C62" s="49" t="s">
        <v>274</v>
      </c>
      <c r="D62" s="3" t="s">
        <v>246</v>
      </c>
      <c r="E62" s="4" t="s">
        <v>247</v>
      </c>
      <c r="F62" s="1"/>
      <c r="G62" s="1">
        <v>29</v>
      </c>
      <c r="H62" s="1">
        <v>46</v>
      </c>
      <c r="I62" s="58">
        <f t="shared" si="1"/>
        <v>63.04347826086957</v>
      </c>
      <c r="J62" s="15"/>
      <c r="K62" s="47" t="s">
        <v>306</v>
      </c>
      <c r="L62" s="15"/>
      <c r="M62" s="65"/>
    </row>
    <row r="63" spans="1:13" ht="21" customHeight="1" x14ac:dyDescent="0.25">
      <c r="A63" s="13">
        <v>55</v>
      </c>
      <c r="B63" s="20" t="s">
        <v>87</v>
      </c>
      <c r="C63" s="49" t="s">
        <v>275</v>
      </c>
      <c r="D63" s="3" t="s">
        <v>127</v>
      </c>
      <c r="E63" s="4" t="s">
        <v>128</v>
      </c>
      <c r="F63" s="1">
        <v>28</v>
      </c>
      <c r="G63" s="1">
        <v>28</v>
      </c>
      <c r="H63" s="1">
        <v>46</v>
      </c>
      <c r="I63" s="58">
        <f t="shared" si="1"/>
        <v>60.869565217391312</v>
      </c>
      <c r="J63" s="15"/>
      <c r="K63" s="26"/>
      <c r="L63" s="15"/>
      <c r="M63" s="65"/>
    </row>
    <row r="64" spans="1:13" ht="21" customHeight="1" x14ac:dyDescent="0.25">
      <c r="A64" s="13">
        <v>56</v>
      </c>
      <c r="B64" s="20" t="s">
        <v>82</v>
      </c>
      <c r="C64" s="49" t="s">
        <v>270</v>
      </c>
      <c r="D64" s="59" t="s">
        <v>119</v>
      </c>
      <c r="E64" s="4" t="s">
        <v>120</v>
      </c>
      <c r="F64" s="1">
        <v>25</v>
      </c>
      <c r="G64" s="1">
        <v>25</v>
      </c>
      <c r="H64" s="1">
        <v>41</v>
      </c>
      <c r="I64" s="58">
        <f t="shared" si="1"/>
        <v>60.975609756097562</v>
      </c>
      <c r="J64" s="15"/>
      <c r="K64" s="26"/>
      <c r="L64" s="15"/>
      <c r="M64" s="65"/>
    </row>
    <row r="65" spans="1:13" ht="21" customHeight="1" x14ac:dyDescent="0.25">
      <c r="A65" s="13">
        <v>57</v>
      </c>
      <c r="B65" s="20" t="s">
        <v>83</v>
      </c>
      <c r="C65" s="49" t="s">
        <v>271</v>
      </c>
      <c r="D65" s="59" t="s">
        <v>121</v>
      </c>
      <c r="E65" s="4" t="s">
        <v>122</v>
      </c>
      <c r="F65" s="1">
        <v>17</v>
      </c>
      <c r="G65" s="1">
        <v>17</v>
      </c>
      <c r="H65" s="1">
        <v>39</v>
      </c>
      <c r="I65" s="58">
        <f t="shared" si="1"/>
        <v>43.589743589743591</v>
      </c>
      <c r="J65" s="15"/>
      <c r="K65" s="26"/>
      <c r="L65" s="15"/>
      <c r="M65" s="65"/>
    </row>
    <row r="66" spans="1:13" ht="21" customHeight="1" x14ac:dyDescent="0.25">
      <c r="A66" s="13">
        <v>58</v>
      </c>
      <c r="B66" s="20" t="s">
        <v>84</v>
      </c>
      <c r="C66" s="49" t="s">
        <v>272</v>
      </c>
      <c r="D66" s="3" t="s">
        <v>123</v>
      </c>
      <c r="E66" s="4" t="s">
        <v>124</v>
      </c>
      <c r="F66" s="1">
        <v>15</v>
      </c>
      <c r="G66" s="1">
        <v>15</v>
      </c>
      <c r="H66" s="1">
        <v>21</v>
      </c>
      <c r="I66" s="58">
        <f t="shared" si="1"/>
        <v>71.428571428571431</v>
      </c>
      <c r="J66" s="15">
        <v>1</v>
      </c>
      <c r="K66" s="26"/>
      <c r="L66" s="15"/>
      <c r="M66" s="65"/>
    </row>
    <row r="67" spans="1:13" ht="21" customHeight="1" x14ac:dyDescent="0.25">
      <c r="A67" s="13">
        <v>59</v>
      </c>
      <c r="B67" s="20" t="s">
        <v>85</v>
      </c>
      <c r="C67" s="49" t="s">
        <v>273</v>
      </c>
      <c r="D67" s="3" t="s">
        <v>125</v>
      </c>
      <c r="E67" s="4" t="s">
        <v>126</v>
      </c>
      <c r="F67" s="1">
        <v>25</v>
      </c>
      <c r="G67" s="1">
        <v>25</v>
      </c>
      <c r="H67" s="1">
        <v>41</v>
      </c>
      <c r="I67" s="58">
        <f t="shared" si="1"/>
        <v>60.975609756097562</v>
      </c>
      <c r="J67" s="15"/>
      <c r="K67" s="26"/>
      <c r="L67" s="15"/>
      <c r="M67" s="65"/>
    </row>
    <row r="68" spans="1:13" ht="21" customHeight="1" x14ac:dyDescent="0.25">
      <c r="A68" s="13">
        <v>60</v>
      </c>
      <c r="B68" s="20" t="s">
        <v>77</v>
      </c>
      <c r="C68" s="49" t="s">
        <v>265</v>
      </c>
      <c r="D68" s="3" t="s">
        <v>113</v>
      </c>
      <c r="E68" s="4" t="s">
        <v>114</v>
      </c>
      <c r="F68" s="1">
        <v>40</v>
      </c>
      <c r="G68" s="5">
        <v>30</v>
      </c>
      <c r="H68" s="5">
        <v>44</v>
      </c>
      <c r="I68" s="58">
        <f t="shared" si="1"/>
        <v>68.181818181818173</v>
      </c>
      <c r="J68" s="15"/>
      <c r="K68" s="26"/>
      <c r="L68" s="15"/>
      <c r="M68" s="66" t="s">
        <v>290</v>
      </c>
    </row>
    <row r="69" spans="1:13" ht="21" customHeight="1" x14ac:dyDescent="0.25">
      <c r="A69" s="13">
        <v>61</v>
      </c>
      <c r="B69" s="20" t="s">
        <v>78</v>
      </c>
      <c r="C69" s="49" t="s">
        <v>266</v>
      </c>
      <c r="D69" s="3" t="s">
        <v>115</v>
      </c>
      <c r="E69" s="4" t="s">
        <v>116</v>
      </c>
      <c r="F69" s="1">
        <v>27</v>
      </c>
      <c r="G69" s="1">
        <v>27</v>
      </c>
      <c r="H69" s="1">
        <v>35</v>
      </c>
      <c r="I69" s="58">
        <f t="shared" si="1"/>
        <v>77.142857142857153</v>
      </c>
      <c r="J69" s="15">
        <v>1</v>
      </c>
      <c r="K69" s="26"/>
      <c r="L69" s="15"/>
      <c r="M69" s="65"/>
    </row>
    <row r="70" spans="1:13" ht="21" customHeight="1" x14ac:dyDescent="0.25">
      <c r="A70" s="13">
        <v>62</v>
      </c>
      <c r="B70" s="20" t="s">
        <v>79</v>
      </c>
      <c r="C70" s="49" t="s">
        <v>267</v>
      </c>
      <c r="D70" s="59" t="s">
        <v>245</v>
      </c>
      <c r="E70" s="4" t="s">
        <v>31</v>
      </c>
      <c r="F70" s="1">
        <v>38</v>
      </c>
      <c r="G70" s="1">
        <v>31</v>
      </c>
      <c r="H70" s="1">
        <v>49</v>
      </c>
      <c r="I70" s="58">
        <f t="shared" si="1"/>
        <v>63.265306122448983</v>
      </c>
      <c r="J70" s="15"/>
      <c r="K70" s="26"/>
      <c r="L70" s="15"/>
      <c r="M70" s="65"/>
    </row>
    <row r="71" spans="1:13" ht="21" customHeight="1" x14ac:dyDescent="0.25">
      <c r="A71" s="13">
        <v>63</v>
      </c>
      <c r="B71" s="31" t="s">
        <v>80</v>
      </c>
      <c r="C71" s="49" t="s">
        <v>268</v>
      </c>
      <c r="D71" s="3" t="s">
        <v>133</v>
      </c>
      <c r="E71" s="4" t="s">
        <v>95</v>
      </c>
      <c r="F71" s="1">
        <v>12</v>
      </c>
      <c r="G71" s="1">
        <v>12</v>
      </c>
      <c r="H71" s="1">
        <v>18</v>
      </c>
      <c r="I71" s="58">
        <f t="shared" si="1"/>
        <v>66.666666666666657</v>
      </c>
      <c r="J71" s="15"/>
      <c r="K71" s="26"/>
      <c r="L71" s="15"/>
      <c r="M71" s="65"/>
    </row>
    <row r="72" spans="1:13" ht="21" customHeight="1" x14ac:dyDescent="0.25">
      <c r="A72" s="13">
        <v>64</v>
      </c>
      <c r="B72" s="19" t="s">
        <v>76</v>
      </c>
      <c r="C72" s="67" t="s">
        <v>294</v>
      </c>
      <c r="D72" s="10" t="s">
        <v>112</v>
      </c>
      <c r="E72" s="11" t="s">
        <v>44</v>
      </c>
      <c r="F72" s="2">
        <v>28</v>
      </c>
      <c r="G72" s="2">
        <v>32</v>
      </c>
      <c r="H72" s="17">
        <v>37</v>
      </c>
      <c r="I72" s="58">
        <f t="shared" si="1"/>
        <v>86.486486486486484</v>
      </c>
      <c r="J72" s="15">
        <v>1</v>
      </c>
      <c r="K72" s="26"/>
      <c r="L72" s="15"/>
      <c r="M72" s="68"/>
    </row>
    <row r="73" spans="1:13" ht="31.5" x14ac:dyDescent="0.25">
      <c r="A73" s="13">
        <v>65</v>
      </c>
      <c r="B73" s="20" t="s">
        <v>66</v>
      </c>
      <c r="C73" s="12" t="s">
        <v>277</v>
      </c>
      <c r="D73" s="69" t="s">
        <v>98</v>
      </c>
      <c r="E73" s="70" t="s">
        <v>99</v>
      </c>
      <c r="F73" s="2">
        <v>37</v>
      </c>
      <c r="G73" s="2">
        <v>26</v>
      </c>
      <c r="H73" s="2">
        <v>49</v>
      </c>
      <c r="I73" s="58">
        <f t="shared" si="1"/>
        <v>53.061224489795919</v>
      </c>
      <c r="J73" s="15"/>
      <c r="K73" s="47" t="s">
        <v>317</v>
      </c>
      <c r="L73" s="92" t="s">
        <v>305</v>
      </c>
      <c r="M73" s="71" t="s">
        <v>291</v>
      </c>
    </row>
    <row r="74" spans="1:13" ht="22.5" customHeight="1" x14ac:dyDescent="0.25">
      <c r="A74" s="13">
        <v>66</v>
      </c>
      <c r="B74" s="20" t="s">
        <v>81</v>
      </c>
      <c r="C74" s="12" t="s">
        <v>269</v>
      </c>
      <c r="D74" s="69" t="s">
        <v>117</v>
      </c>
      <c r="E74" s="70" t="s">
        <v>118</v>
      </c>
      <c r="F74" s="2">
        <v>25</v>
      </c>
      <c r="G74" s="2">
        <v>25</v>
      </c>
      <c r="H74" s="2">
        <v>53</v>
      </c>
      <c r="I74" s="58">
        <f t="shared" si="1"/>
        <v>47.169811320754718</v>
      </c>
      <c r="J74" s="15"/>
      <c r="K74" s="26"/>
      <c r="L74" s="15"/>
      <c r="M74" s="71"/>
    </row>
    <row r="75" spans="1:13" ht="22.5" customHeight="1" x14ac:dyDescent="0.25">
      <c r="A75" s="13">
        <v>67</v>
      </c>
      <c r="B75" s="20" t="s">
        <v>8</v>
      </c>
      <c r="C75" s="46" t="s">
        <v>140</v>
      </c>
      <c r="D75" s="3" t="s">
        <v>34</v>
      </c>
      <c r="E75" s="4" t="s">
        <v>35</v>
      </c>
      <c r="F75" s="1">
        <v>19</v>
      </c>
      <c r="G75" s="1">
        <v>19</v>
      </c>
      <c r="H75" s="1">
        <v>36</v>
      </c>
      <c r="I75" s="58">
        <f>G75/H75*100</f>
        <v>52.777777777777779</v>
      </c>
      <c r="J75" s="15"/>
      <c r="K75" s="26"/>
      <c r="L75" s="15"/>
      <c r="M75" s="107" t="s">
        <v>285</v>
      </c>
    </row>
    <row r="76" spans="1:13" ht="22.5" customHeight="1" x14ac:dyDescent="0.25">
      <c r="A76" s="13">
        <v>68</v>
      </c>
      <c r="B76" s="20" t="s">
        <v>9</v>
      </c>
      <c r="C76" s="46" t="s">
        <v>151</v>
      </c>
      <c r="D76" s="3" t="s">
        <v>43</v>
      </c>
      <c r="E76" s="4" t="s">
        <v>44</v>
      </c>
      <c r="F76" s="1">
        <v>33</v>
      </c>
      <c r="G76" s="1">
        <v>30</v>
      </c>
      <c r="H76" s="1">
        <v>48</v>
      </c>
      <c r="I76" s="58">
        <f t="shared" ref="I76:I91" si="2">G76/H76*100</f>
        <v>62.5</v>
      </c>
      <c r="J76" s="15"/>
      <c r="K76" s="26"/>
      <c r="L76" s="15"/>
      <c r="M76" s="108"/>
    </row>
    <row r="77" spans="1:13" ht="22.5" customHeight="1" x14ac:dyDescent="0.25">
      <c r="A77" s="13">
        <v>69</v>
      </c>
      <c r="B77" s="20" t="s">
        <v>7</v>
      </c>
      <c r="C77" s="46" t="s">
        <v>155</v>
      </c>
      <c r="D77" s="3" t="s">
        <v>36</v>
      </c>
      <c r="E77" s="4" t="s">
        <v>37</v>
      </c>
      <c r="F77" s="1">
        <v>33</v>
      </c>
      <c r="G77" s="1">
        <v>33</v>
      </c>
      <c r="H77" s="1">
        <v>49</v>
      </c>
      <c r="I77" s="58">
        <f t="shared" si="2"/>
        <v>67.346938775510196</v>
      </c>
      <c r="J77" s="15"/>
      <c r="K77" s="26"/>
      <c r="L77" s="15"/>
      <c r="M77" s="108"/>
    </row>
    <row r="78" spans="1:13" ht="31.5" x14ac:dyDescent="0.25">
      <c r="A78" s="13">
        <v>70</v>
      </c>
      <c r="B78" s="20" t="s">
        <v>5</v>
      </c>
      <c r="C78" s="46" t="s">
        <v>147</v>
      </c>
      <c r="D78" s="3" t="s">
        <v>54</v>
      </c>
      <c r="E78" s="4" t="s">
        <v>42</v>
      </c>
      <c r="F78" s="1">
        <v>32</v>
      </c>
      <c r="G78" s="1">
        <v>26</v>
      </c>
      <c r="H78" s="1">
        <v>38</v>
      </c>
      <c r="I78" s="58">
        <f t="shared" si="2"/>
        <v>68.421052631578945</v>
      </c>
      <c r="J78" s="15"/>
      <c r="K78" s="47" t="s">
        <v>318</v>
      </c>
      <c r="L78" s="15"/>
      <c r="M78" s="108"/>
    </row>
    <row r="79" spans="1:13" ht="31.5" x14ac:dyDescent="0.25">
      <c r="A79" s="13">
        <v>71</v>
      </c>
      <c r="B79" s="20" t="s">
        <v>14</v>
      </c>
      <c r="C79" s="46" t="s">
        <v>148</v>
      </c>
      <c r="D79" s="3" t="s">
        <v>49</v>
      </c>
      <c r="E79" s="4" t="s">
        <v>31</v>
      </c>
      <c r="F79" s="1"/>
      <c r="G79" s="1">
        <v>10</v>
      </c>
      <c r="H79" s="1">
        <v>36</v>
      </c>
      <c r="I79" s="58">
        <f t="shared" si="2"/>
        <v>27.777777777777779</v>
      </c>
      <c r="J79" s="15"/>
      <c r="K79" s="33" t="s">
        <v>319</v>
      </c>
      <c r="L79" s="15"/>
      <c r="M79" s="108"/>
    </row>
    <row r="80" spans="1:13" ht="22.5" customHeight="1" x14ac:dyDescent="0.25">
      <c r="A80" s="13">
        <v>72</v>
      </c>
      <c r="B80" s="20" t="s">
        <v>15</v>
      </c>
      <c r="C80" s="46" t="s">
        <v>145</v>
      </c>
      <c r="D80" s="3" t="s">
        <v>50</v>
      </c>
      <c r="E80" s="4" t="s">
        <v>51</v>
      </c>
      <c r="F80" s="1">
        <v>30</v>
      </c>
      <c r="G80" s="1">
        <v>30</v>
      </c>
      <c r="H80" s="1">
        <v>47</v>
      </c>
      <c r="I80" s="58">
        <f t="shared" si="2"/>
        <v>63.829787234042556</v>
      </c>
      <c r="J80" s="15"/>
      <c r="K80" s="26"/>
      <c r="L80" s="15"/>
      <c r="M80" s="108"/>
    </row>
    <row r="81" spans="1:13" ht="47.25" x14ac:dyDescent="0.25">
      <c r="A81" s="13">
        <v>73</v>
      </c>
      <c r="B81" s="20" t="s">
        <v>3</v>
      </c>
      <c r="C81" s="49" t="s">
        <v>146</v>
      </c>
      <c r="D81" s="3" t="s">
        <v>52</v>
      </c>
      <c r="E81" s="4" t="s">
        <v>53</v>
      </c>
      <c r="F81" s="1">
        <v>29</v>
      </c>
      <c r="G81" s="1">
        <v>29</v>
      </c>
      <c r="H81" s="1">
        <v>54</v>
      </c>
      <c r="I81" s="58">
        <f t="shared" si="2"/>
        <v>53.703703703703709</v>
      </c>
      <c r="J81" s="15"/>
      <c r="K81" s="47" t="s">
        <v>320</v>
      </c>
      <c r="L81" s="15"/>
      <c r="M81" s="108"/>
    </row>
    <row r="82" spans="1:13" ht="27.75" customHeight="1" x14ac:dyDescent="0.25">
      <c r="A82" s="13">
        <v>74</v>
      </c>
      <c r="B82" s="20" t="s">
        <v>6</v>
      </c>
      <c r="C82" s="46" t="s">
        <v>154</v>
      </c>
      <c r="D82" s="3" t="s">
        <v>32</v>
      </c>
      <c r="E82" s="4" t="s">
        <v>33</v>
      </c>
      <c r="F82" s="1">
        <v>28</v>
      </c>
      <c r="G82" s="1">
        <v>15</v>
      </c>
      <c r="H82" s="1">
        <v>33</v>
      </c>
      <c r="I82" s="58">
        <f t="shared" si="2"/>
        <v>45.454545454545453</v>
      </c>
      <c r="J82" s="15"/>
      <c r="K82" s="26"/>
      <c r="L82" s="15"/>
      <c r="M82" s="108"/>
    </row>
    <row r="83" spans="1:13" ht="27.75" customHeight="1" x14ac:dyDescent="0.25">
      <c r="A83" s="13">
        <v>75</v>
      </c>
      <c r="B83" s="20" t="s">
        <v>13</v>
      </c>
      <c r="C83" s="46" t="s">
        <v>156</v>
      </c>
      <c r="D83" s="3" t="s">
        <v>47</v>
      </c>
      <c r="E83" s="4" t="s">
        <v>48</v>
      </c>
      <c r="F83" s="1">
        <v>18</v>
      </c>
      <c r="G83" s="1">
        <v>18</v>
      </c>
      <c r="H83" s="1">
        <v>57</v>
      </c>
      <c r="I83" s="58">
        <f t="shared" si="2"/>
        <v>31.578947368421051</v>
      </c>
      <c r="J83" s="15"/>
      <c r="K83" s="72" t="s">
        <v>298</v>
      </c>
      <c r="L83" s="15"/>
      <c r="M83" s="108"/>
    </row>
    <row r="84" spans="1:13" ht="37.5" customHeight="1" x14ac:dyDescent="0.25">
      <c r="A84" s="13">
        <v>76</v>
      </c>
      <c r="B84" s="20" t="s">
        <v>10</v>
      </c>
      <c r="C84" s="46" t="s">
        <v>150</v>
      </c>
      <c r="D84" s="3" t="s">
        <v>45</v>
      </c>
      <c r="E84" s="4" t="s">
        <v>46</v>
      </c>
      <c r="F84" s="1">
        <v>19</v>
      </c>
      <c r="G84" s="1">
        <v>18</v>
      </c>
      <c r="H84" s="1">
        <v>21</v>
      </c>
      <c r="I84" s="58">
        <f t="shared" si="2"/>
        <v>85.714285714285708</v>
      </c>
      <c r="J84" s="15">
        <v>1</v>
      </c>
      <c r="K84" s="33" t="s">
        <v>321</v>
      </c>
      <c r="L84" s="15"/>
      <c r="M84" s="109"/>
    </row>
    <row r="85" spans="1:13" ht="53.25" customHeight="1" x14ac:dyDescent="0.25">
      <c r="A85" s="13">
        <v>77</v>
      </c>
      <c r="B85" s="20" t="s">
        <v>248</v>
      </c>
      <c r="C85" s="46" t="s">
        <v>139</v>
      </c>
      <c r="D85" s="3" t="s">
        <v>18</v>
      </c>
      <c r="E85" s="4" t="s">
        <v>19</v>
      </c>
      <c r="F85" s="1">
        <v>25</v>
      </c>
      <c r="G85" s="1">
        <v>25</v>
      </c>
      <c r="H85" s="1">
        <v>58</v>
      </c>
      <c r="I85" s="58">
        <f t="shared" si="2"/>
        <v>43.103448275862064</v>
      </c>
      <c r="J85" s="15"/>
      <c r="K85" s="47" t="s">
        <v>322</v>
      </c>
      <c r="L85" s="15"/>
      <c r="M85" s="107" t="s">
        <v>283</v>
      </c>
    </row>
    <row r="86" spans="1:13" ht="39" customHeight="1" x14ac:dyDescent="0.25">
      <c r="A86" s="13">
        <v>78</v>
      </c>
      <c r="B86" s="19" t="s">
        <v>11</v>
      </c>
      <c r="C86" s="12" t="s">
        <v>152</v>
      </c>
      <c r="D86" s="10" t="s">
        <v>38</v>
      </c>
      <c r="E86" s="11" t="s">
        <v>39</v>
      </c>
      <c r="F86" s="2">
        <v>19</v>
      </c>
      <c r="G86" s="2">
        <v>19</v>
      </c>
      <c r="H86" s="2">
        <v>20</v>
      </c>
      <c r="I86" s="14">
        <f t="shared" si="2"/>
        <v>95</v>
      </c>
      <c r="J86" s="15">
        <v>2</v>
      </c>
      <c r="K86" s="47" t="s">
        <v>323</v>
      </c>
      <c r="L86" s="16"/>
      <c r="M86" s="108"/>
    </row>
    <row r="87" spans="1:13" ht="70.5" customHeight="1" x14ac:dyDescent="0.25">
      <c r="A87" s="13">
        <v>79</v>
      </c>
      <c r="B87" s="20" t="s">
        <v>249</v>
      </c>
      <c r="C87" s="46" t="s">
        <v>141</v>
      </c>
      <c r="D87" s="3" t="s">
        <v>26</v>
      </c>
      <c r="E87" s="4" t="s">
        <v>27</v>
      </c>
      <c r="F87" s="1">
        <v>30</v>
      </c>
      <c r="G87" s="1">
        <v>30</v>
      </c>
      <c r="H87" s="1">
        <v>50</v>
      </c>
      <c r="I87" s="58">
        <f t="shared" si="2"/>
        <v>60</v>
      </c>
      <c r="J87" s="15"/>
      <c r="K87" s="47" t="s">
        <v>324</v>
      </c>
      <c r="L87" s="73"/>
      <c r="M87" s="108"/>
    </row>
    <row r="88" spans="1:13" ht="38.25" customHeight="1" x14ac:dyDescent="0.25">
      <c r="A88" s="13">
        <v>80</v>
      </c>
      <c r="B88" s="20" t="s">
        <v>12</v>
      </c>
      <c r="C88" s="46" t="s">
        <v>149</v>
      </c>
      <c r="D88" s="59" t="s">
        <v>129</v>
      </c>
      <c r="E88" s="4" t="s">
        <v>130</v>
      </c>
      <c r="F88" s="1">
        <v>35</v>
      </c>
      <c r="G88" s="1">
        <v>35</v>
      </c>
      <c r="H88" s="1">
        <v>44</v>
      </c>
      <c r="I88" s="58">
        <f t="shared" si="2"/>
        <v>79.545454545454547</v>
      </c>
      <c r="J88" s="15">
        <v>1</v>
      </c>
      <c r="K88" s="33" t="s">
        <v>325</v>
      </c>
      <c r="L88" s="15"/>
      <c r="M88" s="108"/>
    </row>
    <row r="89" spans="1:13" ht="20.25" customHeight="1" x14ac:dyDescent="0.25">
      <c r="A89" s="13">
        <v>81</v>
      </c>
      <c r="B89" s="20" t="s">
        <v>2</v>
      </c>
      <c r="C89" s="46" t="s">
        <v>144</v>
      </c>
      <c r="D89" s="3" t="s">
        <v>24</v>
      </c>
      <c r="E89" s="4" t="s">
        <v>25</v>
      </c>
      <c r="F89" s="1">
        <v>25</v>
      </c>
      <c r="G89" s="1">
        <v>25</v>
      </c>
      <c r="H89" s="1">
        <v>46</v>
      </c>
      <c r="I89" s="58">
        <f t="shared" si="2"/>
        <v>54.347826086956516</v>
      </c>
      <c r="J89" s="15"/>
      <c r="K89" s="26"/>
      <c r="L89" s="15"/>
      <c r="M89" s="108"/>
    </row>
    <row r="90" spans="1:13" ht="20.25" customHeight="1" x14ac:dyDescent="0.25">
      <c r="A90" s="13">
        <v>82</v>
      </c>
      <c r="B90" s="20" t="s">
        <v>4</v>
      </c>
      <c r="C90" s="49" t="s">
        <v>289</v>
      </c>
      <c r="D90" s="3" t="s">
        <v>28</v>
      </c>
      <c r="E90" s="4" t="s">
        <v>29</v>
      </c>
      <c r="F90" s="1">
        <v>17</v>
      </c>
      <c r="G90" s="1">
        <v>17</v>
      </c>
      <c r="H90" s="1">
        <v>36</v>
      </c>
      <c r="I90" s="58">
        <f t="shared" si="2"/>
        <v>47.222222222222221</v>
      </c>
      <c r="J90" s="15"/>
      <c r="K90" s="26"/>
      <c r="L90" s="15"/>
      <c r="M90" s="109"/>
    </row>
    <row r="91" spans="1:13" ht="33" x14ac:dyDescent="0.25">
      <c r="A91" s="13">
        <v>83</v>
      </c>
      <c r="B91" s="19" t="s">
        <v>250</v>
      </c>
      <c r="C91" s="12" t="s">
        <v>278</v>
      </c>
      <c r="D91" s="10" t="s">
        <v>40</v>
      </c>
      <c r="E91" s="11" t="s">
        <v>41</v>
      </c>
      <c r="F91" s="2">
        <v>25</v>
      </c>
      <c r="G91" s="2">
        <v>25</v>
      </c>
      <c r="H91" s="2">
        <v>45</v>
      </c>
      <c r="I91" s="14">
        <f t="shared" si="2"/>
        <v>55.555555555555557</v>
      </c>
      <c r="J91" s="15"/>
      <c r="K91" s="26"/>
      <c r="L91" s="92" t="s">
        <v>305</v>
      </c>
      <c r="M91" s="18" t="s">
        <v>291</v>
      </c>
    </row>
    <row r="92" spans="1:13" ht="31.5" x14ac:dyDescent="0.25">
      <c r="A92" s="13">
        <v>84</v>
      </c>
      <c r="B92" s="20" t="s">
        <v>185</v>
      </c>
      <c r="C92" s="12" t="s">
        <v>256</v>
      </c>
      <c r="D92" s="6" t="s">
        <v>229</v>
      </c>
      <c r="E92" s="7" t="s">
        <v>230</v>
      </c>
      <c r="F92" s="22"/>
      <c r="G92" s="21">
        <v>38</v>
      </c>
      <c r="H92" s="22">
        <v>58</v>
      </c>
      <c r="I92" s="14">
        <f>G92/H92*100</f>
        <v>65.517241379310349</v>
      </c>
      <c r="J92" s="23"/>
      <c r="K92" s="28"/>
      <c r="L92" s="98" t="s">
        <v>281</v>
      </c>
      <c r="M92" s="84"/>
    </row>
    <row r="93" spans="1:13" ht="16.5" customHeight="1" x14ac:dyDescent="0.25">
      <c r="B93" s="75"/>
      <c r="C93" s="76">
        <f>28/84*100</f>
        <v>33.333333333333329</v>
      </c>
      <c r="D93" s="24"/>
      <c r="G93" s="77"/>
      <c r="H93" s="77"/>
      <c r="I93" s="78"/>
      <c r="J93" s="85"/>
      <c r="K93" s="80"/>
      <c r="L93" s="79"/>
    </row>
    <row r="94" spans="1:13" ht="16.5" customHeight="1" x14ac:dyDescent="0.25">
      <c r="B94" s="75"/>
      <c r="C94" s="76"/>
      <c r="D94" s="24"/>
      <c r="G94" s="77"/>
      <c r="H94" s="77"/>
      <c r="J94" s="85"/>
      <c r="K94" s="80"/>
      <c r="L94" s="79"/>
    </row>
    <row r="95" spans="1:13" ht="19.5" customHeight="1" x14ac:dyDescent="0.25">
      <c r="A95" s="120" t="s">
        <v>337</v>
      </c>
      <c r="B95" s="120"/>
      <c r="C95" s="120"/>
      <c r="D95" s="120"/>
      <c r="E95" s="120"/>
      <c r="F95" s="120"/>
      <c r="G95" s="120"/>
      <c r="H95" s="120"/>
      <c r="I95" s="120"/>
      <c r="J95" s="120"/>
      <c r="K95" s="120"/>
      <c r="L95" s="120"/>
      <c r="M95" s="93"/>
    </row>
    <row r="96" spans="1:13" ht="19.5" customHeight="1" x14ac:dyDescent="0.25">
      <c r="A96" s="120" t="s">
        <v>338</v>
      </c>
      <c r="B96" s="120"/>
      <c r="C96" s="120"/>
      <c r="D96" s="120"/>
      <c r="E96" s="120"/>
      <c r="F96" s="120"/>
      <c r="G96" s="120"/>
      <c r="H96" s="120"/>
      <c r="I96" s="120"/>
      <c r="J96" s="120"/>
      <c r="K96" s="120"/>
      <c r="L96" s="120"/>
      <c r="M96" s="93"/>
    </row>
    <row r="97" spans="1:13" ht="19.5" customHeight="1" x14ac:dyDescent="0.25">
      <c r="A97" s="120" t="s">
        <v>342</v>
      </c>
      <c r="B97" s="120"/>
      <c r="C97" s="120"/>
      <c r="D97" s="120"/>
      <c r="E97" s="120"/>
      <c r="F97" s="120"/>
      <c r="G97" s="120"/>
      <c r="H97" s="120"/>
      <c r="I97" s="120"/>
      <c r="J97" s="120"/>
      <c r="K97" s="120"/>
      <c r="L97" s="120"/>
      <c r="M97" s="93"/>
    </row>
    <row r="98" spans="1:13" ht="41.25" customHeight="1" x14ac:dyDescent="0.25">
      <c r="A98" s="102" t="s">
        <v>343</v>
      </c>
      <c r="B98" s="102"/>
      <c r="C98" s="102"/>
      <c r="D98" s="102"/>
      <c r="E98" s="102"/>
      <c r="F98" s="102"/>
      <c r="G98" s="102"/>
      <c r="H98" s="102"/>
      <c r="I98" s="102"/>
      <c r="J98" s="102"/>
      <c r="K98" s="102"/>
      <c r="L98" s="102"/>
      <c r="M98" s="102"/>
    </row>
    <row r="99" spans="1:13" ht="25.5" customHeight="1" x14ac:dyDescent="0.25">
      <c r="A99" s="102" t="s">
        <v>345</v>
      </c>
      <c r="B99" s="102"/>
      <c r="C99" s="102"/>
      <c r="D99" s="102"/>
      <c r="E99" s="102"/>
      <c r="F99" s="102"/>
      <c r="G99" s="102"/>
      <c r="H99" s="102"/>
      <c r="I99" s="102"/>
      <c r="J99" s="102"/>
      <c r="K99" s="102"/>
      <c r="L99" s="102"/>
      <c r="M99" s="102"/>
    </row>
    <row r="100" spans="1:13" ht="14.25" customHeight="1" x14ac:dyDescent="0.25">
      <c r="A100" s="93"/>
      <c r="B100" s="96"/>
      <c r="C100" s="94"/>
      <c r="D100" s="93"/>
      <c r="E100" s="93"/>
      <c r="F100" s="94"/>
      <c r="G100" s="94"/>
      <c r="H100" s="94"/>
      <c r="I100" s="94"/>
      <c r="J100" s="94"/>
      <c r="K100" s="95"/>
      <c r="L100" s="94"/>
      <c r="M100" s="93"/>
    </row>
    <row r="101" spans="1:13" ht="22.5" customHeight="1" x14ac:dyDescent="0.25">
      <c r="A101" s="32"/>
      <c r="B101" s="32"/>
      <c r="C101" s="32"/>
      <c r="G101" s="32"/>
      <c r="H101" s="32"/>
      <c r="I101" s="32"/>
      <c r="J101" s="32"/>
      <c r="K101" s="119" t="s">
        <v>326</v>
      </c>
      <c r="L101" s="119"/>
      <c r="M101" s="99"/>
    </row>
    <row r="102" spans="1:13" ht="20.25" customHeight="1" x14ac:dyDescent="0.25">
      <c r="D102" s="89" t="s">
        <v>328</v>
      </c>
      <c r="K102" s="101" t="s">
        <v>327</v>
      </c>
      <c r="L102" s="101"/>
    </row>
    <row r="103" spans="1:13" ht="16.5" x14ac:dyDescent="0.25">
      <c r="K103" s="88"/>
      <c r="L103"/>
    </row>
  </sheetData>
  <sortState ref="C47:C83">
    <sortCondition ref="C47:C83"/>
  </sortState>
  <mergeCells count="21">
    <mergeCell ref="J1:L1"/>
    <mergeCell ref="J2:L2"/>
    <mergeCell ref="A1:I1"/>
    <mergeCell ref="A2:I2"/>
    <mergeCell ref="K101:L101"/>
    <mergeCell ref="A95:L95"/>
    <mergeCell ref="A96:L96"/>
    <mergeCell ref="A97:L97"/>
    <mergeCell ref="A99:M99"/>
    <mergeCell ref="K102:L102"/>
    <mergeCell ref="A98:M98"/>
    <mergeCell ref="A5:L5"/>
    <mergeCell ref="M50:M51"/>
    <mergeCell ref="M75:M84"/>
    <mergeCell ref="D8:E8"/>
    <mergeCell ref="M9:M18"/>
    <mergeCell ref="M19:M28"/>
    <mergeCell ref="M29:M36"/>
    <mergeCell ref="M37:M41"/>
    <mergeCell ref="M44:M49"/>
    <mergeCell ref="M85:M90"/>
  </mergeCells>
  <pageMargins left="0.5" right="0" top="0.28999999999999998" bottom="0.48" header="0" footer="0"/>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4"/>
  <sheetViews>
    <sheetView topLeftCell="A4" zoomScale="90" zoomScaleNormal="90" workbookViewId="0">
      <selection activeCell="B14" sqref="B14"/>
    </sheetView>
  </sheetViews>
  <sheetFormatPr defaultRowHeight="15" x14ac:dyDescent="0.25"/>
  <cols>
    <col min="1" max="1" width="5.28515625" style="74" customWidth="1"/>
    <col min="2" max="2" width="14.85546875" style="83" customWidth="1"/>
    <col min="3" max="3" width="12.42578125" style="81" hidden="1" customWidth="1"/>
    <col min="4" max="4" width="19.140625" style="32" customWidth="1"/>
    <col min="5" max="5" width="9.7109375" style="32" customWidth="1"/>
    <col min="6" max="6" width="6.85546875" style="81" hidden="1" customWidth="1"/>
    <col min="7" max="7" width="7.5703125" style="81" customWidth="1"/>
    <col min="8" max="8" width="9" style="81" customWidth="1"/>
    <col min="9" max="9" width="8" style="81" customWidth="1"/>
    <col min="10" max="10" width="8.42578125" style="81" customWidth="1"/>
    <col min="11" max="11" width="49.42578125" style="82" customWidth="1"/>
    <col min="12" max="12" width="16" style="81" customWidth="1"/>
    <col min="13" max="13" width="12.42578125" style="34" hidden="1" customWidth="1"/>
    <col min="14" max="256" width="9.140625" style="32"/>
    <col min="257" max="257" width="3.7109375" style="32" customWidth="1"/>
    <col min="258" max="258" width="4.7109375" style="32" customWidth="1"/>
    <col min="259" max="259" width="16.7109375" style="32" customWidth="1"/>
    <col min="260" max="260" width="17.7109375" style="32" customWidth="1"/>
    <col min="261" max="261" width="15.7109375" style="32" customWidth="1"/>
    <col min="262" max="262" width="20.140625" style="32" customWidth="1"/>
    <col min="263" max="263" width="18.42578125" style="32" customWidth="1"/>
    <col min="264" max="512" width="9.140625" style="32"/>
    <col min="513" max="513" width="3.7109375" style="32" customWidth="1"/>
    <col min="514" max="514" width="4.7109375" style="32" customWidth="1"/>
    <col min="515" max="515" width="16.7109375" style="32" customWidth="1"/>
    <col min="516" max="516" width="17.7109375" style="32" customWidth="1"/>
    <col min="517" max="517" width="15.7109375" style="32" customWidth="1"/>
    <col min="518" max="518" width="20.140625" style="32" customWidth="1"/>
    <col min="519" max="519" width="18.42578125" style="32" customWidth="1"/>
    <col min="520" max="768" width="9.140625" style="32"/>
    <col min="769" max="769" width="3.7109375" style="32" customWidth="1"/>
    <col min="770" max="770" width="4.7109375" style="32" customWidth="1"/>
    <col min="771" max="771" width="16.7109375" style="32" customWidth="1"/>
    <col min="772" max="772" width="17.7109375" style="32" customWidth="1"/>
    <col min="773" max="773" width="15.7109375" style="32" customWidth="1"/>
    <col min="774" max="774" width="20.140625" style="32" customWidth="1"/>
    <col min="775" max="775" width="18.42578125" style="32" customWidth="1"/>
    <col min="776" max="1024" width="9.140625" style="32"/>
    <col min="1025" max="1025" width="3.7109375" style="32" customWidth="1"/>
    <col min="1026" max="1026" width="4.7109375" style="32" customWidth="1"/>
    <col min="1027" max="1027" width="16.7109375" style="32" customWidth="1"/>
    <col min="1028" max="1028" width="17.7109375" style="32" customWidth="1"/>
    <col min="1029" max="1029" width="15.7109375" style="32" customWidth="1"/>
    <col min="1030" max="1030" width="20.140625" style="32" customWidth="1"/>
    <col min="1031" max="1031" width="18.42578125" style="32" customWidth="1"/>
    <col min="1032" max="1280" width="9.140625" style="32"/>
    <col min="1281" max="1281" width="3.7109375" style="32" customWidth="1"/>
    <col min="1282" max="1282" width="4.7109375" style="32" customWidth="1"/>
    <col min="1283" max="1283" width="16.7109375" style="32" customWidth="1"/>
    <col min="1284" max="1284" width="17.7109375" style="32" customWidth="1"/>
    <col min="1285" max="1285" width="15.7109375" style="32" customWidth="1"/>
    <col min="1286" max="1286" width="20.140625" style="32" customWidth="1"/>
    <col min="1287" max="1287" width="18.42578125" style="32" customWidth="1"/>
    <col min="1288" max="1536" width="9.140625" style="32"/>
    <col min="1537" max="1537" width="3.7109375" style="32" customWidth="1"/>
    <col min="1538" max="1538" width="4.7109375" style="32" customWidth="1"/>
    <col min="1539" max="1539" width="16.7109375" style="32" customWidth="1"/>
    <col min="1540" max="1540" width="17.7109375" style="32" customWidth="1"/>
    <col min="1541" max="1541" width="15.7109375" style="32" customWidth="1"/>
    <col min="1542" max="1542" width="20.140625" style="32" customWidth="1"/>
    <col min="1543" max="1543" width="18.42578125" style="32" customWidth="1"/>
    <col min="1544" max="1792" width="9.140625" style="32"/>
    <col min="1793" max="1793" width="3.7109375" style="32" customWidth="1"/>
    <col min="1794" max="1794" width="4.7109375" style="32" customWidth="1"/>
    <col min="1795" max="1795" width="16.7109375" style="32" customWidth="1"/>
    <col min="1796" max="1796" width="17.7109375" style="32" customWidth="1"/>
    <col min="1797" max="1797" width="15.7109375" style="32" customWidth="1"/>
    <col min="1798" max="1798" width="20.140625" style="32" customWidth="1"/>
    <col min="1799" max="1799" width="18.42578125" style="32" customWidth="1"/>
    <col min="1800" max="2048" width="9.140625" style="32"/>
    <col min="2049" max="2049" width="3.7109375" style="32" customWidth="1"/>
    <col min="2050" max="2050" width="4.7109375" style="32" customWidth="1"/>
    <col min="2051" max="2051" width="16.7109375" style="32" customWidth="1"/>
    <col min="2052" max="2052" width="17.7109375" style="32" customWidth="1"/>
    <col min="2053" max="2053" width="15.7109375" style="32" customWidth="1"/>
    <col min="2054" max="2054" width="20.140625" style="32" customWidth="1"/>
    <col min="2055" max="2055" width="18.42578125" style="32" customWidth="1"/>
    <col min="2056" max="2304" width="9.140625" style="32"/>
    <col min="2305" max="2305" width="3.7109375" style="32" customWidth="1"/>
    <col min="2306" max="2306" width="4.7109375" style="32" customWidth="1"/>
    <col min="2307" max="2307" width="16.7109375" style="32" customWidth="1"/>
    <col min="2308" max="2308" width="17.7109375" style="32" customWidth="1"/>
    <col min="2309" max="2309" width="15.7109375" style="32" customWidth="1"/>
    <col min="2310" max="2310" width="20.140625" style="32" customWidth="1"/>
    <col min="2311" max="2311" width="18.42578125" style="32" customWidth="1"/>
    <col min="2312" max="2560" width="9.140625" style="32"/>
    <col min="2561" max="2561" width="3.7109375" style="32" customWidth="1"/>
    <col min="2562" max="2562" width="4.7109375" style="32" customWidth="1"/>
    <col min="2563" max="2563" width="16.7109375" style="32" customWidth="1"/>
    <col min="2564" max="2564" width="17.7109375" style="32" customWidth="1"/>
    <col min="2565" max="2565" width="15.7109375" style="32" customWidth="1"/>
    <col min="2566" max="2566" width="20.140625" style="32" customWidth="1"/>
    <col min="2567" max="2567" width="18.42578125" style="32" customWidth="1"/>
    <col min="2568" max="2816" width="9.140625" style="32"/>
    <col min="2817" max="2817" width="3.7109375" style="32" customWidth="1"/>
    <col min="2818" max="2818" width="4.7109375" style="32" customWidth="1"/>
    <col min="2819" max="2819" width="16.7109375" style="32" customWidth="1"/>
    <col min="2820" max="2820" width="17.7109375" style="32" customWidth="1"/>
    <col min="2821" max="2821" width="15.7109375" style="32" customWidth="1"/>
    <col min="2822" max="2822" width="20.140625" style="32" customWidth="1"/>
    <col min="2823" max="2823" width="18.42578125" style="32" customWidth="1"/>
    <col min="2824" max="3072" width="9.140625" style="32"/>
    <col min="3073" max="3073" width="3.7109375" style="32" customWidth="1"/>
    <col min="3074" max="3074" width="4.7109375" style="32" customWidth="1"/>
    <col min="3075" max="3075" width="16.7109375" style="32" customWidth="1"/>
    <col min="3076" max="3076" width="17.7109375" style="32" customWidth="1"/>
    <col min="3077" max="3077" width="15.7109375" style="32" customWidth="1"/>
    <col min="3078" max="3078" width="20.140625" style="32" customWidth="1"/>
    <col min="3079" max="3079" width="18.42578125" style="32" customWidth="1"/>
    <col min="3080" max="3328" width="9.140625" style="32"/>
    <col min="3329" max="3329" width="3.7109375" style="32" customWidth="1"/>
    <col min="3330" max="3330" width="4.7109375" style="32" customWidth="1"/>
    <col min="3331" max="3331" width="16.7109375" style="32" customWidth="1"/>
    <col min="3332" max="3332" width="17.7109375" style="32" customWidth="1"/>
    <col min="3333" max="3333" width="15.7109375" style="32" customWidth="1"/>
    <col min="3334" max="3334" width="20.140625" style="32" customWidth="1"/>
    <col min="3335" max="3335" width="18.42578125" style="32" customWidth="1"/>
    <col min="3336" max="3584" width="9.140625" style="32"/>
    <col min="3585" max="3585" width="3.7109375" style="32" customWidth="1"/>
    <col min="3586" max="3586" width="4.7109375" style="32" customWidth="1"/>
    <col min="3587" max="3587" width="16.7109375" style="32" customWidth="1"/>
    <col min="3588" max="3588" width="17.7109375" style="32" customWidth="1"/>
    <col min="3589" max="3589" width="15.7109375" style="32" customWidth="1"/>
    <col min="3590" max="3590" width="20.140625" style="32" customWidth="1"/>
    <col min="3591" max="3591" width="18.42578125" style="32" customWidth="1"/>
    <col min="3592" max="3840" width="9.140625" style="32"/>
    <col min="3841" max="3841" width="3.7109375" style="32" customWidth="1"/>
    <col min="3842" max="3842" width="4.7109375" style="32" customWidth="1"/>
    <col min="3843" max="3843" width="16.7109375" style="32" customWidth="1"/>
    <col min="3844" max="3844" width="17.7109375" style="32" customWidth="1"/>
    <col min="3845" max="3845" width="15.7109375" style="32" customWidth="1"/>
    <col min="3846" max="3846" width="20.140625" style="32" customWidth="1"/>
    <col min="3847" max="3847" width="18.42578125" style="32" customWidth="1"/>
    <col min="3848" max="4096" width="9.140625" style="32"/>
    <col min="4097" max="4097" width="3.7109375" style="32" customWidth="1"/>
    <col min="4098" max="4098" width="4.7109375" style="32" customWidth="1"/>
    <col min="4099" max="4099" width="16.7109375" style="32" customWidth="1"/>
    <col min="4100" max="4100" width="17.7109375" style="32" customWidth="1"/>
    <col min="4101" max="4101" width="15.7109375" style="32" customWidth="1"/>
    <col min="4102" max="4102" width="20.140625" style="32" customWidth="1"/>
    <col min="4103" max="4103" width="18.42578125" style="32" customWidth="1"/>
    <col min="4104" max="4352" width="9.140625" style="32"/>
    <col min="4353" max="4353" width="3.7109375" style="32" customWidth="1"/>
    <col min="4354" max="4354" width="4.7109375" style="32" customWidth="1"/>
    <col min="4355" max="4355" width="16.7109375" style="32" customWidth="1"/>
    <col min="4356" max="4356" width="17.7109375" style="32" customWidth="1"/>
    <col min="4357" max="4357" width="15.7109375" style="32" customWidth="1"/>
    <col min="4358" max="4358" width="20.140625" style="32" customWidth="1"/>
    <col min="4359" max="4359" width="18.42578125" style="32" customWidth="1"/>
    <col min="4360" max="4608" width="9.140625" style="32"/>
    <col min="4609" max="4609" width="3.7109375" style="32" customWidth="1"/>
    <col min="4610" max="4610" width="4.7109375" style="32" customWidth="1"/>
    <col min="4611" max="4611" width="16.7109375" style="32" customWidth="1"/>
    <col min="4612" max="4612" width="17.7109375" style="32" customWidth="1"/>
    <col min="4613" max="4613" width="15.7109375" style="32" customWidth="1"/>
    <col min="4614" max="4614" width="20.140625" style="32" customWidth="1"/>
    <col min="4615" max="4615" width="18.42578125" style="32" customWidth="1"/>
    <col min="4616" max="4864" width="9.140625" style="32"/>
    <col min="4865" max="4865" width="3.7109375" style="32" customWidth="1"/>
    <col min="4866" max="4866" width="4.7109375" style="32" customWidth="1"/>
    <col min="4867" max="4867" width="16.7109375" style="32" customWidth="1"/>
    <col min="4868" max="4868" width="17.7109375" style="32" customWidth="1"/>
    <col min="4869" max="4869" width="15.7109375" style="32" customWidth="1"/>
    <col min="4870" max="4870" width="20.140625" style="32" customWidth="1"/>
    <col min="4871" max="4871" width="18.42578125" style="32" customWidth="1"/>
    <col min="4872" max="5120" width="9.140625" style="32"/>
    <col min="5121" max="5121" width="3.7109375" style="32" customWidth="1"/>
    <col min="5122" max="5122" width="4.7109375" style="32" customWidth="1"/>
    <col min="5123" max="5123" width="16.7109375" style="32" customWidth="1"/>
    <col min="5124" max="5124" width="17.7109375" style="32" customWidth="1"/>
    <col min="5125" max="5125" width="15.7109375" style="32" customWidth="1"/>
    <col min="5126" max="5126" width="20.140625" style="32" customWidth="1"/>
    <col min="5127" max="5127" width="18.42578125" style="32" customWidth="1"/>
    <col min="5128" max="5376" width="9.140625" style="32"/>
    <col min="5377" max="5377" width="3.7109375" style="32" customWidth="1"/>
    <col min="5378" max="5378" width="4.7109375" style="32" customWidth="1"/>
    <col min="5379" max="5379" width="16.7109375" style="32" customWidth="1"/>
    <col min="5380" max="5380" width="17.7109375" style="32" customWidth="1"/>
    <col min="5381" max="5381" width="15.7109375" style="32" customWidth="1"/>
    <col min="5382" max="5382" width="20.140625" style="32" customWidth="1"/>
    <col min="5383" max="5383" width="18.42578125" style="32" customWidth="1"/>
    <col min="5384" max="5632" width="9.140625" style="32"/>
    <col min="5633" max="5633" width="3.7109375" style="32" customWidth="1"/>
    <col min="5634" max="5634" width="4.7109375" style="32" customWidth="1"/>
    <col min="5635" max="5635" width="16.7109375" style="32" customWidth="1"/>
    <col min="5636" max="5636" width="17.7109375" style="32" customWidth="1"/>
    <col min="5637" max="5637" width="15.7109375" style="32" customWidth="1"/>
    <col min="5638" max="5638" width="20.140625" style="32" customWidth="1"/>
    <col min="5639" max="5639" width="18.42578125" style="32" customWidth="1"/>
    <col min="5640" max="5888" width="9.140625" style="32"/>
    <col min="5889" max="5889" width="3.7109375" style="32" customWidth="1"/>
    <col min="5890" max="5890" width="4.7109375" style="32" customWidth="1"/>
    <col min="5891" max="5891" width="16.7109375" style="32" customWidth="1"/>
    <col min="5892" max="5892" width="17.7109375" style="32" customWidth="1"/>
    <col min="5893" max="5893" width="15.7109375" style="32" customWidth="1"/>
    <col min="5894" max="5894" width="20.140625" style="32" customWidth="1"/>
    <col min="5895" max="5895" width="18.42578125" style="32" customWidth="1"/>
    <col min="5896" max="6144" width="9.140625" style="32"/>
    <col min="6145" max="6145" width="3.7109375" style="32" customWidth="1"/>
    <col min="6146" max="6146" width="4.7109375" style="32" customWidth="1"/>
    <col min="6147" max="6147" width="16.7109375" style="32" customWidth="1"/>
    <col min="6148" max="6148" width="17.7109375" style="32" customWidth="1"/>
    <col min="6149" max="6149" width="15.7109375" style="32" customWidth="1"/>
    <col min="6150" max="6150" width="20.140625" style="32" customWidth="1"/>
    <col min="6151" max="6151" width="18.42578125" style="32" customWidth="1"/>
    <col min="6152" max="6400" width="9.140625" style="32"/>
    <col min="6401" max="6401" width="3.7109375" style="32" customWidth="1"/>
    <col min="6402" max="6402" width="4.7109375" style="32" customWidth="1"/>
    <col min="6403" max="6403" width="16.7109375" style="32" customWidth="1"/>
    <col min="6404" max="6404" width="17.7109375" style="32" customWidth="1"/>
    <col min="6405" max="6405" width="15.7109375" style="32" customWidth="1"/>
    <col min="6406" max="6406" width="20.140625" style="32" customWidth="1"/>
    <col min="6407" max="6407" width="18.42578125" style="32" customWidth="1"/>
    <col min="6408" max="6656" width="9.140625" style="32"/>
    <col min="6657" max="6657" width="3.7109375" style="32" customWidth="1"/>
    <col min="6658" max="6658" width="4.7109375" style="32" customWidth="1"/>
    <col min="6659" max="6659" width="16.7109375" style="32" customWidth="1"/>
    <col min="6660" max="6660" width="17.7109375" style="32" customWidth="1"/>
    <col min="6661" max="6661" width="15.7109375" style="32" customWidth="1"/>
    <col min="6662" max="6662" width="20.140625" style="32" customWidth="1"/>
    <col min="6663" max="6663" width="18.42578125" style="32" customWidth="1"/>
    <col min="6664" max="6912" width="9.140625" style="32"/>
    <col min="6913" max="6913" width="3.7109375" style="32" customWidth="1"/>
    <col min="6914" max="6914" width="4.7109375" style="32" customWidth="1"/>
    <col min="6915" max="6915" width="16.7109375" style="32" customWidth="1"/>
    <col min="6916" max="6916" width="17.7109375" style="32" customWidth="1"/>
    <col min="6917" max="6917" width="15.7109375" style="32" customWidth="1"/>
    <col min="6918" max="6918" width="20.140625" style="32" customWidth="1"/>
    <col min="6919" max="6919" width="18.42578125" style="32" customWidth="1"/>
    <col min="6920" max="7168" width="9.140625" style="32"/>
    <col min="7169" max="7169" width="3.7109375" style="32" customWidth="1"/>
    <col min="7170" max="7170" width="4.7109375" style="32" customWidth="1"/>
    <col min="7171" max="7171" width="16.7109375" style="32" customWidth="1"/>
    <col min="7172" max="7172" width="17.7109375" style="32" customWidth="1"/>
    <col min="7173" max="7173" width="15.7109375" style="32" customWidth="1"/>
    <col min="7174" max="7174" width="20.140625" style="32" customWidth="1"/>
    <col min="7175" max="7175" width="18.42578125" style="32" customWidth="1"/>
    <col min="7176" max="7424" width="9.140625" style="32"/>
    <col min="7425" max="7425" width="3.7109375" style="32" customWidth="1"/>
    <col min="7426" max="7426" width="4.7109375" style="32" customWidth="1"/>
    <col min="7427" max="7427" width="16.7109375" style="32" customWidth="1"/>
    <col min="7428" max="7428" width="17.7109375" style="32" customWidth="1"/>
    <col min="7429" max="7429" width="15.7109375" style="32" customWidth="1"/>
    <col min="7430" max="7430" width="20.140625" style="32" customWidth="1"/>
    <col min="7431" max="7431" width="18.42578125" style="32" customWidth="1"/>
    <col min="7432" max="7680" width="9.140625" style="32"/>
    <col min="7681" max="7681" width="3.7109375" style="32" customWidth="1"/>
    <col min="7682" max="7682" width="4.7109375" style="32" customWidth="1"/>
    <col min="7683" max="7683" width="16.7109375" style="32" customWidth="1"/>
    <col min="7684" max="7684" width="17.7109375" style="32" customWidth="1"/>
    <col min="7685" max="7685" width="15.7109375" style="32" customWidth="1"/>
    <col min="7686" max="7686" width="20.140625" style="32" customWidth="1"/>
    <col min="7687" max="7687" width="18.42578125" style="32" customWidth="1"/>
    <col min="7688" max="7936" width="9.140625" style="32"/>
    <col min="7937" max="7937" width="3.7109375" style="32" customWidth="1"/>
    <col min="7938" max="7938" width="4.7109375" style="32" customWidth="1"/>
    <col min="7939" max="7939" width="16.7109375" style="32" customWidth="1"/>
    <col min="7940" max="7940" width="17.7109375" style="32" customWidth="1"/>
    <col min="7941" max="7941" width="15.7109375" style="32" customWidth="1"/>
    <col min="7942" max="7942" width="20.140625" style="32" customWidth="1"/>
    <col min="7943" max="7943" width="18.42578125" style="32" customWidth="1"/>
    <col min="7944" max="8192" width="9.140625" style="32"/>
    <col min="8193" max="8193" width="3.7109375" style="32" customWidth="1"/>
    <col min="8194" max="8194" width="4.7109375" style="32" customWidth="1"/>
    <col min="8195" max="8195" width="16.7109375" style="32" customWidth="1"/>
    <col min="8196" max="8196" width="17.7109375" style="32" customWidth="1"/>
    <col min="8197" max="8197" width="15.7109375" style="32" customWidth="1"/>
    <col min="8198" max="8198" width="20.140625" style="32" customWidth="1"/>
    <col min="8199" max="8199" width="18.42578125" style="32" customWidth="1"/>
    <col min="8200" max="8448" width="9.140625" style="32"/>
    <col min="8449" max="8449" width="3.7109375" style="32" customWidth="1"/>
    <col min="8450" max="8450" width="4.7109375" style="32" customWidth="1"/>
    <col min="8451" max="8451" width="16.7109375" style="32" customWidth="1"/>
    <col min="8452" max="8452" width="17.7109375" style="32" customWidth="1"/>
    <col min="8453" max="8453" width="15.7109375" style="32" customWidth="1"/>
    <col min="8454" max="8454" width="20.140625" style="32" customWidth="1"/>
    <col min="8455" max="8455" width="18.42578125" style="32" customWidth="1"/>
    <col min="8456" max="8704" width="9.140625" style="32"/>
    <col min="8705" max="8705" width="3.7109375" style="32" customWidth="1"/>
    <col min="8706" max="8706" width="4.7109375" style="32" customWidth="1"/>
    <col min="8707" max="8707" width="16.7109375" style="32" customWidth="1"/>
    <col min="8708" max="8708" width="17.7109375" style="32" customWidth="1"/>
    <col min="8709" max="8709" width="15.7109375" style="32" customWidth="1"/>
    <col min="8710" max="8710" width="20.140625" style="32" customWidth="1"/>
    <col min="8711" max="8711" width="18.42578125" style="32" customWidth="1"/>
    <col min="8712" max="8960" width="9.140625" style="32"/>
    <col min="8961" max="8961" width="3.7109375" style="32" customWidth="1"/>
    <col min="8962" max="8962" width="4.7109375" style="32" customWidth="1"/>
    <col min="8963" max="8963" width="16.7109375" style="32" customWidth="1"/>
    <col min="8964" max="8964" width="17.7109375" style="32" customWidth="1"/>
    <col min="8965" max="8965" width="15.7109375" style="32" customWidth="1"/>
    <col min="8966" max="8966" width="20.140625" style="32" customWidth="1"/>
    <col min="8967" max="8967" width="18.42578125" style="32" customWidth="1"/>
    <col min="8968" max="9216" width="9.140625" style="32"/>
    <col min="9217" max="9217" width="3.7109375" style="32" customWidth="1"/>
    <col min="9218" max="9218" width="4.7109375" style="32" customWidth="1"/>
    <col min="9219" max="9219" width="16.7109375" style="32" customWidth="1"/>
    <col min="9220" max="9220" width="17.7109375" style="32" customWidth="1"/>
    <col min="9221" max="9221" width="15.7109375" style="32" customWidth="1"/>
    <col min="9222" max="9222" width="20.140625" style="32" customWidth="1"/>
    <col min="9223" max="9223" width="18.42578125" style="32" customWidth="1"/>
    <col min="9224" max="9472" width="9.140625" style="32"/>
    <col min="9473" max="9473" width="3.7109375" style="32" customWidth="1"/>
    <col min="9474" max="9474" width="4.7109375" style="32" customWidth="1"/>
    <col min="9475" max="9475" width="16.7109375" style="32" customWidth="1"/>
    <col min="9476" max="9476" width="17.7109375" style="32" customWidth="1"/>
    <col min="9477" max="9477" width="15.7109375" style="32" customWidth="1"/>
    <col min="9478" max="9478" width="20.140625" style="32" customWidth="1"/>
    <col min="9479" max="9479" width="18.42578125" style="32" customWidth="1"/>
    <col min="9480" max="9728" width="9.140625" style="32"/>
    <col min="9729" max="9729" width="3.7109375" style="32" customWidth="1"/>
    <col min="9730" max="9730" width="4.7109375" style="32" customWidth="1"/>
    <col min="9731" max="9731" width="16.7109375" style="32" customWidth="1"/>
    <col min="9732" max="9732" width="17.7109375" style="32" customWidth="1"/>
    <col min="9733" max="9733" width="15.7109375" style="32" customWidth="1"/>
    <col min="9734" max="9734" width="20.140625" style="32" customWidth="1"/>
    <col min="9735" max="9735" width="18.42578125" style="32" customWidth="1"/>
    <col min="9736" max="9984" width="9.140625" style="32"/>
    <col min="9985" max="9985" width="3.7109375" style="32" customWidth="1"/>
    <col min="9986" max="9986" width="4.7109375" style="32" customWidth="1"/>
    <col min="9987" max="9987" width="16.7109375" style="32" customWidth="1"/>
    <col min="9988" max="9988" width="17.7109375" style="32" customWidth="1"/>
    <col min="9989" max="9989" width="15.7109375" style="32" customWidth="1"/>
    <col min="9990" max="9990" width="20.140625" style="32" customWidth="1"/>
    <col min="9991" max="9991" width="18.42578125" style="32" customWidth="1"/>
    <col min="9992" max="10240" width="9.140625" style="32"/>
    <col min="10241" max="10241" width="3.7109375" style="32" customWidth="1"/>
    <col min="10242" max="10242" width="4.7109375" style="32" customWidth="1"/>
    <col min="10243" max="10243" width="16.7109375" style="32" customWidth="1"/>
    <col min="10244" max="10244" width="17.7109375" style="32" customWidth="1"/>
    <col min="10245" max="10245" width="15.7109375" style="32" customWidth="1"/>
    <col min="10246" max="10246" width="20.140625" style="32" customWidth="1"/>
    <col min="10247" max="10247" width="18.42578125" style="32" customWidth="1"/>
    <col min="10248" max="10496" width="9.140625" style="32"/>
    <col min="10497" max="10497" width="3.7109375" style="32" customWidth="1"/>
    <col min="10498" max="10498" width="4.7109375" style="32" customWidth="1"/>
    <col min="10499" max="10499" width="16.7109375" style="32" customWidth="1"/>
    <col min="10500" max="10500" width="17.7109375" style="32" customWidth="1"/>
    <col min="10501" max="10501" width="15.7109375" style="32" customWidth="1"/>
    <col min="10502" max="10502" width="20.140625" style="32" customWidth="1"/>
    <col min="10503" max="10503" width="18.42578125" style="32" customWidth="1"/>
    <col min="10504" max="10752" width="9.140625" style="32"/>
    <col min="10753" max="10753" width="3.7109375" style="32" customWidth="1"/>
    <col min="10754" max="10754" width="4.7109375" style="32" customWidth="1"/>
    <col min="10755" max="10755" width="16.7109375" style="32" customWidth="1"/>
    <col min="10756" max="10756" width="17.7109375" style="32" customWidth="1"/>
    <col min="10757" max="10757" width="15.7109375" style="32" customWidth="1"/>
    <col min="10758" max="10758" width="20.140625" style="32" customWidth="1"/>
    <col min="10759" max="10759" width="18.42578125" style="32" customWidth="1"/>
    <col min="10760" max="11008" width="9.140625" style="32"/>
    <col min="11009" max="11009" width="3.7109375" style="32" customWidth="1"/>
    <col min="11010" max="11010" width="4.7109375" style="32" customWidth="1"/>
    <col min="11011" max="11011" width="16.7109375" style="32" customWidth="1"/>
    <col min="11012" max="11012" width="17.7109375" style="32" customWidth="1"/>
    <col min="11013" max="11013" width="15.7109375" style="32" customWidth="1"/>
    <col min="11014" max="11014" width="20.140625" style="32" customWidth="1"/>
    <col min="11015" max="11015" width="18.42578125" style="32" customWidth="1"/>
    <col min="11016" max="11264" width="9.140625" style="32"/>
    <col min="11265" max="11265" width="3.7109375" style="32" customWidth="1"/>
    <col min="11266" max="11266" width="4.7109375" style="32" customWidth="1"/>
    <col min="11267" max="11267" width="16.7109375" style="32" customWidth="1"/>
    <col min="11268" max="11268" width="17.7109375" style="32" customWidth="1"/>
    <col min="11269" max="11269" width="15.7109375" style="32" customWidth="1"/>
    <col min="11270" max="11270" width="20.140625" style="32" customWidth="1"/>
    <col min="11271" max="11271" width="18.42578125" style="32" customWidth="1"/>
    <col min="11272" max="11520" width="9.140625" style="32"/>
    <col min="11521" max="11521" width="3.7109375" style="32" customWidth="1"/>
    <col min="11522" max="11522" width="4.7109375" style="32" customWidth="1"/>
    <col min="11523" max="11523" width="16.7109375" style="32" customWidth="1"/>
    <col min="11524" max="11524" width="17.7109375" style="32" customWidth="1"/>
    <col min="11525" max="11525" width="15.7109375" style="32" customWidth="1"/>
    <col min="11526" max="11526" width="20.140625" style="32" customWidth="1"/>
    <col min="11527" max="11527" width="18.42578125" style="32" customWidth="1"/>
    <col min="11528" max="11776" width="9.140625" style="32"/>
    <col min="11777" max="11777" width="3.7109375" style="32" customWidth="1"/>
    <col min="11778" max="11778" width="4.7109375" style="32" customWidth="1"/>
    <col min="11779" max="11779" width="16.7109375" style="32" customWidth="1"/>
    <col min="11780" max="11780" width="17.7109375" style="32" customWidth="1"/>
    <col min="11781" max="11781" width="15.7109375" style="32" customWidth="1"/>
    <col min="11782" max="11782" width="20.140625" style="32" customWidth="1"/>
    <col min="11783" max="11783" width="18.42578125" style="32" customWidth="1"/>
    <col min="11784" max="12032" width="9.140625" style="32"/>
    <col min="12033" max="12033" width="3.7109375" style="32" customWidth="1"/>
    <col min="12034" max="12034" width="4.7109375" style="32" customWidth="1"/>
    <col min="12035" max="12035" width="16.7109375" style="32" customWidth="1"/>
    <col min="12036" max="12036" width="17.7109375" style="32" customWidth="1"/>
    <col min="12037" max="12037" width="15.7109375" style="32" customWidth="1"/>
    <col min="12038" max="12038" width="20.140625" style="32" customWidth="1"/>
    <col min="12039" max="12039" width="18.42578125" style="32" customWidth="1"/>
    <col min="12040" max="12288" width="9.140625" style="32"/>
    <col min="12289" max="12289" width="3.7109375" style="32" customWidth="1"/>
    <col min="12290" max="12290" width="4.7109375" style="32" customWidth="1"/>
    <col min="12291" max="12291" width="16.7109375" style="32" customWidth="1"/>
    <col min="12292" max="12292" width="17.7109375" style="32" customWidth="1"/>
    <col min="12293" max="12293" width="15.7109375" style="32" customWidth="1"/>
    <col min="12294" max="12294" width="20.140625" style="32" customWidth="1"/>
    <col min="12295" max="12295" width="18.42578125" style="32" customWidth="1"/>
    <col min="12296" max="12544" width="9.140625" style="32"/>
    <col min="12545" max="12545" width="3.7109375" style="32" customWidth="1"/>
    <col min="12546" max="12546" width="4.7109375" style="32" customWidth="1"/>
    <col min="12547" max="12547" width="16.7109375" style="32" customWidth="1"/>
    <col min="12548" max="12548" width="17.7109375" style="32" customWidth="1"/>
    <col min="12549" max="12549" width="15.7109375" style="32" customWidth="1"/>
    <col min="12550" max="12550" width="20.140625" style="32" customWidth="1"/>
    <col min="12551" max="12551" width="18.42578125" style="32" customWidth="1"/>
    <col min="12552" max="12800" width="9.140625" style="32"/>
    <col min="12801" max="12801" width="3.7109375" style="32" customWidth="1"/>
    <col min="12802" max="12802" width="4.7109375" style="32" customWidth="1"/>
    <col min="12803" max="12803" width="16.7109375" style="32" customWidth="1"/>
    <col min="12804" max="12804" width="17.7109375" style="32" customWidth="1"/>
    <col min="12805" max="12805" width="15.7109375" style="32" customWidth="1"/>
    <col min="12806" max="12806" width="20.140625" style="32" customWidth="1"/>
    <col min="12807" max="12807" width="18.42578125" style="32" customWidth="1"/>
    <col min="12808" max="13056" width="9.140625" style="32"/>
    <col min="13057" max="13057" width="3.7109375" style="32" customWidth="1"/>
    <col min="13058" max="13058" width="4.7109375" style="32" customWidth="1"/>
    <col min="13059" max="13059" width="16.7109375" style="32" customWidth="1"/>
    <col min="13060" max="13060" width="17.7109375" style="32" customWidth="1"/>
    <col min="13061" max="13061" width="15.7109375" style="32" customWidth="1"/>
    <col min="13062" max="13062" width="20.140625" style="32" customWidth="1"/>
    <col min="13063" max="13063" width="18.42578125" style="32" customWidth="1"/>
    <col min="13064" max="13312" width="9.140625" style="32"/>
    <col min="13313" max="13313" width="3.7109375" style="32" customWidth="1"/>
    <col min="13314" max="13314" width="4.7109375" style="32" customWidth="1"/>
    <col min="13315" max="13315" width="16.7109375" style="32" customWidth="1"/>
    <col min="13316" max="13316" width="17.7109375" style="32" customWidth="1"/>
    <col min="13317" max="13317" width="15.7109375" style="32" customWidth="1"/>
    <col min="13318" max="13318" width="20.140625" style="32" customWidth="1"/>
    <col min="13319" max="13319" width="18.42578125" style="32" customWidth="1"/>
    <col min="13320" max="13568" width="9.140625" style="32"/>
    <col min="13569" max="13569" width="3.7109375" style="32" customWidth="1"/>
    <col min="13570" max="13570" width="4.7109375" style="32" customWidth="1"/>
    <col min="13571" max="13571" width="16.7109375" style="32" customWidth="1"/>
    <col min="13572" max="13572" width="17.7109375" style="32" customWidth="1"/>
    <col min="13573" max="13573" width="15.7109375" style="32" customWidth="1"/>
    <col min="13574" max="13574" width="20.140625" style="32" customWidth="1"/>
    <col min="13575" max="13575" width="18.42578125" style="32" customWidth="1"/>
    <col min="13576" max="13824" width="9.140625" style="32"/>
    <col min="13825" max="13825" width="3.7109375" style="32" customWidth="1"/>
    <col min="13826" max="13826" width="4.7109375" style="32" customWidth="1"/>
    <col min="13827" max="13827" width="16.7109375" style="32" customWidth="1"/>
    <col min="13828" max="13828" width="17.7109375" style="32" customWidth="1"/>
    <col min="13829" max="13829" width="15.7109375" style="32" customWidth="1"/>
    <col min="13830" max="13830" width="20.140625" style="32" customWidth="1"/>
    <col min="13831" max="13831" width="18.42578125" style="32" customWidth="1"/>
    <col min="13832" max="14080" width="9.140625" style="32"/>
    <col min="14081" max="14081" width="3.7109375" style="32" customWidth="1"/>
    <col min="14082" max="14082" width="4.7109375" style="32" customWidth="1"/>
    <col min="14083" max="14083" width="16.7109375" style="32" customWidth="1"/>
    <col min="14084" max="14084" width="17.7109375" style="32" customWidth="1"/>
    <col min="14085" max="14085" width="15.7109375" style="32" customWidth="1"/>
    <col min="14086" max="14086" width="20.140625" style="32" customWidth="1"/>
    <col min="14087" max="14087" width="18.42578125" style="32" customWidth="1"/>
    <col min="14088" max="14336" width="9.140625" style="32"/>
    <col min="14337" max="14337" width="3.7109375" style="32" customWidth="1"/>
    <col min="14338" max="14338" width="4.7109375" style="32" customWidth="1"/>
    <col min="14339" max="14339" width="16.7109375" style="32" customWidth="1"/>
    <col min="14340" max="14340" width="17.7109375" style="32" customWidth="1"/>
    <col min="14341" max="14341" width="15.7109375" style="32" customWidth="1"/>
    <col min="14342" max="14342" width="20.140625" style="32" customWidth="1"/>
    <col min="14343" max="14343" width="18.42578125" style="32" customWidth="1"/>
    <col min="14344" max="14592" width="9.140625" style="32"/>
    <col min="14593" max="14593" width="3.7109375" style="32" customWidth="1"/>
    <col min="14594" max="14594" width="4.7109375" style="32" customWidth="1"/>
    <col min="14595" max="14595" width="16.7109375" style="32" customWidth="1"/>
    <col min="14596" max="14596" width="17.7109375" style="32" customWidth="1"/>
    <col min="14597" max="14597" width="15.7109375" style="32" customWidth="1"/>
    <col min="14598" max="14598" width="20.140625" style="32" customWidth="1"/>
    <col min="14599" max="14599" width="18.42578125" style="32" customWidth="1"/>
    <col min="14600" max="14848" width="9.140625" style="32"/>
    <col min="14849" max="14849" width="3.7109375" style="32" customWidth="1"/>
    <col min="14850" max="14850" width="4.7109375" style="32" customWidth="1"/>
    <col min="14851" max="14851" width="16.7109375" style="32" customWidth="1"/>
    <col min="14852" max="14852" width="17.7109375" style="32" customWidth="1"/>
    <col min="14853" max="14853" width="15.7109375" style="32" customWidth="1"/>
    <col min="14854" max="14854" width="20.140625" style="32" customWidth="1"/>
    <col min="14855" max="14855" width="18.42578125" style="32" customWidth="1"/>
    <col min="14856" max="15104" width="9.140625" style="32"/>
    <col min="15105" max="15105" width="3.7109375" style="32" customWidth="1"/>
    <col min="15106" max="15106" width="4.7109375" style="32" customWidth="1"/>
    <col min="15107" max="15107" width="16.7109375" style="32" customWidth="1"/>
    <col min="15108" max="15108" width="17.7109375" style="32" customWidth="1"/>
    <col min="15109" max="15109" width="15.7109375" style="32" customWidth="1"/>
    <col min="15110" max="15110" width="20.140625" style="32" customWidth="1"/>
    <col min="15111" max="15111" width="18.42578125" style="32" customWidth="1"/>
    <col min="15112" max="15360" width="9.140625" style="32"/>
    <col min="15361" max="15361" width="3.7109375" style="32" customWidth="1"/>
    <col min="15362" max="15362" width="4.7109375" style="32" customWidth="1"/>
    <col min="15363" max="15363" width="16.7109375" style="32" customWidth="1"/>
    <col min="15364" max="15364" width="17.7109375" style="32" customWidth="1"/>
    <col min="15365" max="15365" width="15.7109375" style="32" customWidth="1"/>
    <col min="15366" max="15366" width="20.140625" style="32" customWidth="1"/>
    <col min="15367" max="15367" width="18.42578125" style="32" customWidth="1"/>
    <col min="15368" max="15616" width="9.140625" style="32"/>
    <col min="15617" max="15617" width="3.7109375" style="32" customWidth="1"/>
    <col min="15618" max="15618" width="4.7109375" style="32" customWidth="1"/>
    <col min="15619" max="15619" width="16.7109375" style="32" customWidth="1"/>
    <col min="15620" max="15620" width="17.7109375" style="32" customWidth="1"/>
    <col min="15621" max="15621" width="15.7109375" style="32" customWidth="1"/>
    <col min="15622" max="15622" width="20.140625" style="32" customWidth="1"/>
    <col min="15623" max="15623" width="18.42578125" style="32" customWidth="1"/>
    <col min="15624" max="15872" width="9.140625" style="32"/>
    <col min="15873" max="15873" width="3.7109375" style="32" customWidth="1"/>
    <col min="15874" max="15874" width="4.7109375" style="32" customWidth="1"/>
    <col min="15875" max="15875" width="16.7109375" style="32" customWidth="1"/>
    <col min="15876" max="15876" width="17.7109375" style="32" customWidth="1"/>
    <col min="15877" max="15877" width="15.7109375" style="32" customWidth="1"/>
    <col min="15878" max="15878" width="20.140625" style="32" customWidth="1"/>
    <col min="15879" max="15879" width="18.42578125" style="32" customWidth="1"/>
    <col min="15880" max="16128" width="9.140625" style="32"/>
    <col min="16129" max="16129" width="3.7109375" style="32" customWidth="1"/>
    <col min="16130" max="16130" width="4.7109375" style="32" customWidth="1"/>
    <col min="16131" max="16131" width="16.7109375" style="32" customWidth="1"/>
    <col min="16132" max="16132" width="17.7109375" style="32" customWidth="1"/>
    <col min="16133" max="16133" width="15.7109375" style="32" customWidth="1"/>
    <col min="16134" max="16134" width="20.140625" style="32" customWidth="1"/>
    <col min="16135" max="16135" width="18.42578125" style="32" customWidth="1"/>
    <col min="16136" max="16384" width="9.140625" style="32"/>
  </cols>
  <sheetData>
    <row r="1" spans="1:13" s="86" customFormat="1" ht="18" customHeight="1" x14ac:dyDescent="0.25">
      <c r="A1" s="117" t="s">
        <v>309</v>
      </c>
      <c r="B1" s="117"/>
      <c r="C1" s="117"/>
      <c r="D1" s="117"/>
      <c r="E1" s="117"/>
      <c r="F1" s="117"/>
      <c r="G1" s="117"/>
      <c r="H1" s="117"/>
      <c r="I1" s="117"/>
      <c r="J1" s="115" t="s">
        <v>308</v>
      </c>
      <c r="K1" s="115"/>
      <c r="L1" s="115"/>
    </row>
    <row r="2" spans="1:13" s="86" customFormat="1" ht="18" customHeight="1" x14ac:dyDescent="0.25">
      <c r="A2" s="118" t="s">
        <v>311</v>
      </c>
      <c r="B2" s="118"/>
      <c r="C2" s="118"/>
      <c r="D2" s="118"/>
      <c r="E2" s="118"/>
      <c r="F2" s="118"/>
      <c r="G2" s="118"/>
      <c r="H2" s="118"/>
      <c r="I2" s="118"/>
      <c r="J2" s="116" t="s">
        <v>310</v>
      </c>
      <c r="K2" s="116"/>
      <c r="L2" s="116"/>
    </row>
    <row r="3" spans="1:13" ht="12" customHeight="1" x14ac:dyDescent="0.25"/>
    <row r="4" spans="1:13" ht="6" customHeight="1" x14ac:dyDescent="0.25"/>
    <row r="5" spans="1:13" ht="45" customHeight="1" x14ac:dyDescent="0.25">
      <c r="A5" s="103" t="s">
        <v>344</v>
      </c>
      <c r="B5" s="104"/>
      <c r="C5" s="104"/>
      <c r="D5" s="104"/>
      <c r="E5" s="104"/>
      <c r="F5" s="104"/>
      <c r="G5" s="104"/>
      <c r="H5" s="104"/>
      <c r="I5" s="104"/>
      <c r="J5" s="104"/>
      <c r="K5" s="104"/>
      <c r="L5" s="104"/>
    </row>
    <row r="7" spans="1:13" s="36" customFormat="1" ht="7.5" customHeight="1" x14ac:dyDescent="0.25">
      <c r="B7" s="37"/>
      <c r="C7" s="38"/>
      <c r="F7" s="38"/>
      <c r="G7" s="38"/>
      <c r="H7" s="38"/>
      <c r="I7" s="38"/>
      <c r="J7" s="38"/>
      <c r="K7" s="39"/>
      <c r="L7" s="38"/>
      <c r="M7" s="35"/>
    </row>
    <row r="8" spans="1:13" s="45" customFormat="1" ht="58.5" customHeight="1" x14ac:dyDescent="0.25">
      <c r="A8" s="40" t="s">
        <v>0</v>
      </c>
      <c r="B8" s="90" t="s">
        <v>1</v>
      </c>
      <c r="C8" s="90" t="s">
        <v>16</v>
      </c>
      <c r="D8" s="110" t="s">
        <v>17</v>
      </c>
      <c r="E8" s="111"/>
      <c r="F8" s="41" t="s">
        <v>292</v>
      </c>
      <c r="G8" s="41" t="s">
        <v>288</v>
      </c>
      <c r="H8" s="41" t="s">
        <v>330</v>
      </c>
      <c r="I8" s="42" t="s">
        <v>295</v>
      </c>
      <c r="J8" s="41" t="s">
        <v>331</v>
      </c>
      <c r="K8" s="43" t="s">
        <v>304</v>
      </c>
      <c r="L8" s="42" t="s">
        <v>293</v>
      </c>
      <c r="M8" s="44" t="s">
        <v>287</v>
      </c>
    </row>
    <row r="9" spans="1:13" ht="25.5" customHeight="1" x14ac:dyDescent="0.25">
      <c r="A9" s="13">
        <v>1</v>
      </c>
      <c r="B9" s="20" t="s">
        <v>158</v>
      </c>
      <c r="C9" s="46" t="s">
        <v>153</v>
      </c>
      <c r="D9" s="6" t="s">
        <v>194</v>
      </c>
      <c r="E9" s="11" t="s">
        <v>195</v>
      </c>
      <c r="F9" s="2">
        <v>48</v>
      </c>
      <c r="G9" s="9">
        <v>42</v>
      </c>
      <c r="H9" s="2">
        <v>64</v>
      </c>
      <c r="I9" s="14">
        <f>G9/H9*100</f>
        <v>65.625</v>
      </c>
      <c r="J9" s="14"/>
      <c r="K9" s="25"/>
      <c r="L9" s="14"/>
      <c r="M9" s="112" t="s">
        <v>284</v>
      </c>
    </row>
    <row r="10" spans="1:13" ht="25.5" customHeight="1" x14ac:dyDescent="0.25">
      <c r="A10" s="13">
        <v>2</v>
      </c>
      <c r="B10" s="20" t="s">
        <v>159</v>
      </c>
      <c r="C10" s="46" t="s">
        <v>140</v>
      </c>
      <c r="D10" s="6" t="s">
        <v>196</v>
      </c>
      <c r="E10" s="11" t="s">
        <v>95</v>
      </c>
      <c r="F10" s="2">
        <v>39</v>
      </c>
      <c r="G10" s="9">
        <v>39</v>
      </c>
      <c r="H10" s="2">
        <v>58</v>
      </c>
      <c r="I10" s="14">
        <f t="shared" ref="I10:I43" si="0">G10/H10*100</f>
        <v>67.241379310344826</v>
      </c>
      <c r="J10" s="14"/>
      <c r="K10" s="25"/>
      <c r="L10" s="14"/>
      <c r="M10" s="113"/>
    </row>
    <row r="11" spans="1:13" ht="63" x14ac:dyDescent="0.25">
      <c r="A11" s="13">
        <v>3</v>
      </c>
      <c r="B11" s="31" t="s">
        <v>160</v>
      </c>
      <c r="C11" s="46" t="s">
        <v>151</v>
      </c>
      <c r="D11" s="6" t="s">
        <v>197</v>
      </c>
      <c r="E11" s="11" t="s">
        <v>198</v>
      </c>
      <c r="F11" s="2">
        <v>26</v>
      </c>
      <c r="G11" s="9">
        <v>26</v>
      </c>
      <c r="H11" s="2">
        <v>32</v>
      </c>
      <c r="I11" s="14">
        <f t="shared" si="0"/>
        <v>81.25</v>
      </c>
      <c r="J11" s="15">
        <v>1</v>
      </c>
      <c r="K11" s="47" t="s">
        <v>333</v>
      </c>
      <c r="L11" s="91" t="s">
        <v>329</v>
      </c>
      <c r="M11" s="113"/>
    </row>
    <row r="12" spans="1:13" ht="24" customHeight="1" x14ac:dyDescent="0.25">
      <c r="A12" s="13">
        <v>4</v>
      </c>
      <c r="B12" s="20" t="s">
        <v>162</v>
      </c>
      <c r="C12" s="46" t="s">
        <v>155</v>
      </c>
      <c r="D12" s="6" t="s">
        <v>201</v>
      </c>
      <c r="E12" s="11" t="s">
        <v>200</v>
      </c>
      <c r="F12" s="2">
        <v>16</v>
      </c>
      <c r="G12" s="9">
        <v>16</v>
      </c>
      <c r="H12" s="2">
        <v>36</v>
      </c>
      <c r="I12" s="14">
        <f t="shared" si="0"/>
        <v>44.444444444444443</v>
      </c>
      <c r="J12" s="15"/>
      <c r="K12" s="26"/>
      <c r="L12" s="15"/>
      <c r="M12" s="113"/>
    </row>
    <row r="13" spans="1:13" ht="36.75" customHeight="1" x14ac:dyDescent="0.25">
      <c r="A13" s="13">
        <v>5</v>
      </c>
      <c r="B13" s="31" t="s">
        <v>171</v>
      </c>
      <c r="C13" s="46" t="s">
        <v>147</v>
      </c>
      <c r="D13" s="48" t="s">
        <v>94</v>
      </c>
      <c r="E13" s="11" t="s">
        <v>95</v>
      </c>
      <c r="F13" s="2">
        <v>24</v>
      </c>
      <c r="G13" s="9">
        <v>24</v>
      </c>
      <c r="H13" s="2">
        <v>27</v>
      </c>
      <c r="I13" s="14">
        <f t="shared" si="0"/>
        <v>88.888888888888886</v>
      </c>
      <c r="J13" s="15">
        <v>1</v>
      </c>
      <c r="K13" s="47" t="s">
        <v>299</v>
      </c>
      <c r="L13" s="16"/>
      <c r="M13" s="113"/>
    </row>
    <row r="14" spans="1:13" ht="144" customHeight="1" x14ac:dyDescent="0.25">
      <c r="A14" s="13">
        <v>6</v>
      </c>
      <c r="B14" s="20" t="s">
        <v>182</v>
      </c>
      <c r="C14" s="49" t="s">
        <v>148</v>
      </c>
      <c r="D14" s="6" t="s">
        <v>225</v>
      </c>
      <c r="E14" s="11" t="s">
        <v>226</v>
      </c>
      <c r="F14" s="2">
        <v>41</v>
      </c>
      <c r="G14" s="9">
        <v>41</v>
      </c>
      <c r="H14" s="2">
        <v>58</v>
      </c>
      <c r="I14" s="14">
        <f t="shared" si="0"/>
        <v>70.689655172413794</v>
      </c>
      <c r="J14" s="15">
        <v>1</v>
      </c>
      <c r="K14" s="50" t="s">
        <v>300</v>
      </c>
      <c r="L14" s="91" t="s">
        <v>334</v>
      </c>
      <c r="M14" s="113"/>
    </row>
    <row r="15" spans="1:13" ht="48" customHeight="1" x14ac:dyDescent="0.25">
      <c r="A15" s="13">
        <v>7</v>
      </c>
      <c r="B15" s="20" t="s">
        <v>173</v>
      </c>
      <c r="C15" s="46" t="s">
        <v>145</v>
      </c>
      <c r="D15" s="6" t="s">
        <v>214</v>
      </c>
      <c r="E15" s="11" t="s">
        <v>215</v>
      </c>
      <c r="F15" s="2">
        <v>33</v>
      </c>
      <c r="G15" s="9">
        <v>33</v>
      </c>
      <c r="H15" s="2">
        <v>45</v>
      </c>
      <c r="I15" s="14">
        <f t="shared" si="0"/>
        <v>73.333333333333329</v>
      </c>
      <c r="J15" s="15">
        <v>1</v>
      </c>
      <c r="K15" s="47" t="s">
        <v>301</v>
      </c>
      <c r="L15" s="15"/>
      <c r="M15" s="113"/>
    </row>
    <row r="16" spans="1:13" ht="23.25" customHeight="1" x14ac:dyDescent="0.25">
      <c r="A16" s="13">
        <v>8</v>
      </c>
      <c r="B16" s="20" t="s">
        <v>174</v>
      </c>
      <c r="C16" s="46" t="s">
        <v>146</v>
      </c>
      <c r="D16" s="6" t="s">
        <v>216</v>
      </c>
      <c r="E16" s="11" t="s">
        <v>217</v>
      </c>
      <c r="F16" s="2">
        <v>33</v>
      </c>
      <c r="G16" s="9">
        <v>33</v>
      </c>
      <c r="H16" s="2">
        <v>43</v>
      </c>
      <c r="I16" s="14">
        <f t="shared" si="0"/>
        <v>76.744186046511629</v>
      </c>
      <c r="J16" s="15">
        <v>1</v>
      </c>
      <c r="K16" s="26"/>
      <c r="L16" s="15"/>
      <c r="M16" s="113"/>
    </row>
    <row r="17" spans="1:13" ht="23.25" customHeight="1" x14ac:dyDescent="0.25">
      <c r="A17" s="13">
        <v>9</v>
      </c>
      <c r="B17" s="31" t="s">
        <v>183</v>
      </c>
      <c r="C17" s="49" t="s">
        <v>154</v>
      </c>
      <c r="D17" s="48" t="s">
        <v>227</v>
      </c>
      <c r="E17" s="11" t="s">
        <v>228</v>
      </c>
      <c r="F17" s="2">
        <v>31</v>
      </c>
      <c r="G17" s="9">
        <v>31</v>
      </c>
      <c r="H17" s="2">
        <v>54</v>
      </c>
      <c r="I17" s="14">
        <f t="shared" si="0"/>
        <v>57.407407407407405</v>
      </c>
      <c r="J17" s="15"/>
      <c r="K17" s="26"/>
      <c r="L17" s="15"/>
      <c r="M17" s="113"/>
    </row>
    <row r="18" spans="1:13" ht="23.25" customHeight="1" x14ac:dyDescent="0.25">
      <c r="A18" s="13">
        <v>10</v>
      </c>
      <c r="B18" s="20" t="s">
        <v>169</v>
      </c>
      <c r="C18" s="46" t="s">
        <v>156</v>
      </c>
      <c r="D18" s="6" t="s">
        <v>210</v>
      </c>
      <c r="E18" s="11" t="s">
        <v>39</v>
      </c>
      <c r="F18" s="2">
        <v>46</v>
      </c>
      <c r="G18" s="9">
        <v>46</v>
      </c>
      <c r="H18" s="2">
        <v>64</v>
      </c>
      <c r="I18" s="14">
        <f t="shared" si="0"/>
        <v>71.875</v>
      </c>
      <c r="J18" s="15">
        <v>1</v>
      </c>
      <c r="K18" s="26"/>
      <c r="L18" s="15"/>
      <c r="M18" s="114"/>
    </row>
    <row r="19" spans="1:13" ht="23.25" customHeight="1" x14ac:dyDescent="0.25">
      <c r="A19" s="13">
        <v>11</v>
      </c>
      <c r="B19" s="20" t="s">
        <v>166</v>
      </c>
      <c r="C19" s="46" t="s">
        <v>139</v>
      </c>
      <c r="D19" s="6" t="s">
        <v>206</v>
      </c>
      <c r="E19" s="51" t="s">
        <v>207</v>
      </c>
      <c r="F19" s="53">
        <v>45</v>
      </c>
      <c r="G19" s="52">
        <v>45</v>
      </c>
      <c r="H19" s="53">
        <v>61</v>
      </c>
      <c r="I19" s="14">
        <f t="shared" si="0"/>
        <v>73.770491803278688</v>
      </c>
      <c r="J19" s="15">
        <v>1</v>
      </c>
      <c r="K19" s="26"/>
      <c r="L19" s="15"/>
      <c r="M19" s="112" t="s">
        <v>283</v>
      </c>
    </row>
    <row r="20" spans="1:13" ht="23.25" customHeight="1" x14ac:dyDescent="0.25">
      <c r="A20" s="13">
        <v>12</v>
      </c>
      <c r="B20" s="20" t="s">
        <v>161</v>
      </c>
      <c r="C20" s="46" t="s">
        <v>152</v>
      </c>
      <c r="D20" s="6" t="s">
        <v>199</v>
      </c>
      <c r="E20" s="11" t="s">
        <v>200</v>
      </c>
      <c r="F20" s="2">
        <v>53</v>
      </c>
      <c r="G20" s="9">
        <v>53</v>
      </c>
      <c r="H20" s="2">
        <v>58</v>
      </c>
      <c r="I20" s="14">
        <f t="shared" si="0"/>
        <v>91.379310344827587</v>
      </c>
      <c r="J20" s="16">
        <v>2</v>
      </c>
      <c r="K20" s="27"/>
      <c r="L20" s="16"/>
      <c r="M20" s="113"/>
    </row>
    <row r="21" spans="1:13" ht="85.5" customHeight="1" x14ac:dyDescent="0.25">
      <c r="A21" s="13">
        <v>13</v>
      </c>
      <c r="B21" s="20" t="s">
        <v>170</v>
      </c>
      <c r="C21" s="46" t="s">
        <v>141</v>
      </c>
      <c r="D21" s="6" t="s">
        <v>211</v>
      </c>
      <c r="E21" s="4" t="s">
        <v>212</v>
      </c>
      <c r="F21" s="1">
        <v>55</v>
      </c>
      <c r="G21" s="8">
        <v>55</v>
      </c>
      <c r="H21" s="1">
        <v>65</v>
      </c>
      <c r="I21" s="14">
        <f t="shared" si="0"/>
        <v>84.615384615384613</v>
      </c>
      <c r="J21" s="15">
        <v>1</v>
      </c>
      <c r="K21" s="47" t="s">
        <v>332</v>
      </c>
      <c r="L21" s="15"/>
      <c r="M21" s="113"/>
    </row>
    <row r="22" spans="1:13" ht="27.75" customHeight="1" x14ac:dyDescent="0.25">
      <c r="A22" s="13">
        <v>14</v>
      </c>
      <c r="B22" s="20" t="s">
        <v>165</v>
      </c>
      <c r="C22" s="46" t="s">
        <v>144</v>
      </c>
      <c r="D22" s="6" t="s">
        <v>205</v>
      </c>
      <c r="E22" s="11" t="s">
        <v>135</v>
      </c>
      <c r="F22" s="2">
        <v>45</v>
      </c>
      <c r="G22" s="9">
        <v>45</v>
      </c>
      <c r="H22" s="2">
        <v>57</v>
      </c>
      <c r="I22" s="14">
        <f t="shared" si="0"/>
        <v>78.94736842105263</v>
      </c>
      <c r="J22" s="15">
        <v>1</v>
      </c>
      <c r="K22" s="26"/>
      <c r="L22" s="15"/>
      <c r="M22" s="113"/>
    </row>
    <row r="23" spans="1:13" ht="115.5" customHeight="1" x14ac:dyDescent="0.25">
      <c r="A23" s="13">
        <v>15</v>
      </c>
      <c r="B23" s="20" t="s">
        <v>168</v>
      </c>
      <c r="C23" s="46" t="s">
        <v>143</v>
      </c>
      <c r="D23" s="6" t="s">
        <v>208</v>
      </c>
      <c r="E23" s="11" t="s">
        <v>209</v>
      </c>
      <c r="F23" s="2"/>
      <c r="G23" s="9">
        <v>48</v>
      </c>
      <c r="H23" s="2">
        <v>72</v>
      </c>
      <c r="I23" s="14">
        <f t="shared" si="0"/>
        <v>66.666666666666657</v>
      </c>
      <c r="J23" s="15"/>
      <c r="K23" s="29" t="s">
        <v>302</v>
      </c>
      <c r="L23" s="91" t="s">
        <v>335</v>
      </c>
      <c r="M23" s="113"/>
    </row>
    <row r="24" spans="1:13" ht="24" customHeight="1" x14ac:dyDescent="0.25">
      <c r="A24" s="13">
        <v>16</v>
      </c>
      <c r="B24" s="20" t="s">
        <v>181</v>
      </c>
      <c r="C24" s="49" t="s">
        <v>157</v>
      </c>
      <c r="D24" s="6" t="s">
        <v>224</v>
      </c>
      <c r="E24" s="11" t="s">
        <v>124</v>
      </c>
      <c r="F24" s="2">
        <v>46</v>
      </c>
      <c r="G24" s="9">
        <v>46</v>
      </c>
      <c r="H24" s="2">
        <v>58</v>
      </c>
      <c r="I24" s="14">
        <f t="shared" si="0"/>
        <v>79.310344827586206</v>
      </c>
      <c r="J24" s="15">
        <v>1</v>
      </c>
      <c r="K24" s="26"/>
      <c r="L24" s="15"/>
      <c r="M24" s="113"/>
    </row>
    <row r="25" spans="1:13" ht="152.25" customHeight="1" x14ac:dyDescent="0.25">
      <c r="A25" s="13">
        <v>17</v>
      </c>
      <c r="B25" s="20" t="s">
        <v>172</v>
      </c>
      <c r="C25" s="46" t="s">
        <v>136</v>
      </c>
      <c r="D25" s="30" t="s">
        <v>213</v>
      </c>
      <c r="E25" s="11" t="s">
        <v>132</v>
      </c>
      <c r="F25" s="2">
        <v>48</v>
      </c>
      <c r="G25" s="9">
        <v>48</v>
      </c>
      <c r="H25" s="2">
        <v>72</v>
      </c>
      <c r="I25" s="14">
        <f t="shared" si="0"/>
        <v>66.666666666666657</v>
      </c>
      <c r="J25" s="15"/>
      <c r="K25" s="47" t="s">
        <v>307</v>
      </c>
      <c r="L25" s="91"/>
      <c r="M25" s="113"/>
    </row>
    <row r="26" spans="1:13" ht="24" customHeight="1" x14ac:dyDescent="0.25">
      <c r="A26" s="13">
        <v>18</v>
      </c>
      <c r="B26" s="20" t="s">
        <v>163</v>
      </c>
      <c r="C26" s="46" t="s">
        <v>137</v>
      </c>
      <c r="D26" s="6" t="s">
        <v>32</v>
      </c>
      <c r="E26" s="11" t="s">
        <v>202</v>
      </c>
      <c r="F26" s="2">
        <v>48</v>
      </c>
      <c r="G26" s="9">
        <v>48</v>
      </c>
      <c r="H26" s="2">
        <v>61</v>
      </c>
      <c r="I26" s="14">
        <f t="shared" si="0"/>
        <v>78.688524590163937</v>
      </c>
      <c r="J26" s="15">
        <v>1</v>
      </c>
      <c r="K26" s="26"/>
      <c r="L26" s="15"/>
      <c r="M26" s="113"/>
    </row>
    <row r="27" spans="1:13" ht="24" customHeight="1" x14ac:dyDescent="0.25">
      <c r="A27" s="13">
        <v>19</v>
      </c>
      <c r="B27" s="20" t="s">
        <v>167</v>
      </c>
      <c r="C27" s="46" t="s">
        <v>138</v>
      </c>
      <c r="D27" s="6" t="s">
        <v>20</v>
      </c>
      <c r="E27" s="11" t="s">
        <v>21</v>
      </c>
      <c r="F27" s="2">
        <v>57</v>
      </c>
      <c r="G27" s="9">
        <v>52</v>
      </c>
      <c r="H27" s="2">
        <v>62</v>
      </c>
      <c r="I27" s="14">
        <f t="shared" si="0"/>
        <v>83.870967741935488</v>
      </c>
      <c r="J27" s="15">
        <v>1</v>
      </c>
      <c r="K27" s="26"/>
      <c r="L27" s="15"/>
      <c r="M27" s="113"/>
    </row>
    <row r="28" spans="1:13" ht="24" customHeight="1" x14ac:dyDescent="0.25">
      <c r="A28" s="13">
        <v>20</v>
      </c>
      <c r="B28" s="31" t="s">
        <v>180</v>
      </c>
      <c r="C28" s="49" t="s">
        <v>264</v>
      </c>
      <c r="D28" s="48" t="s">
        <v>55</v>
      </c>
      <c r="E28" s="11" t="s">
        <v>56</v>
      </c>
      <c r="F28" s="2">
        <v>46</v>
      </c>
      <c r="G28" s="9">
        <v>43</v>
      </c>
      <c r="H28" s="2">
        <v>62</v>
      </c>
      <c r="I28" s="14">
        <f t="shared" si="0"/>
        <v>69.354838709677423</v>
      </c>
      <c r="J28" s="15"/>
      <c r="K28" s="26"/>
      <c r="L28" s="15"/>
      <c r="M28" s="114"/>
    </row>
    <row r="29" spans="1:13" ht="24" customHeight="1" x14ac:dyDescent="0.25">
      <c r="A29" s="13">
        <v>21</v>
      </c>
      <c r="B29" s="20" t="s">
        <v>190</v>
      </c>
      <c r="C29" s="49" t="s">
        <v>256</v>
      </c>
      <c r="D29" s="6" t="s">
        <v>236</v>
      </c>
      <c r="E29" s="4" t="s">
        <v>237</v>
      </c>
      <c r="F29" s="1"/>
      <c r="G29" s="8">
        <v>40</v>
      </c>
      <c r="H29" s="1">
        <v>56</v>
      </c>
      <c r="I29" s="14">
        <f t="shared" si="0"/>
        <v>71.428571428571431</v>
      </c>
      <c r="J29" s="15">
        <v>1</v>
      </c>
      <c r="K29" s="26"/>
      <c r="L29" s="15"/>
      <c r="M29" s="112" t="s">
        <v>282</v>
      </c>
    </row>
    <row r="30" spans="1:13" ht="38.25" customHeight="1" x14ac:dyDescent="0.25">
      <c r="A30" s="13">
        <v>22</v>
      </c>
      <c r="B30" s="20" t="s">
        <v>191</v>
      </c>
      <c r="C30" s="49" t="s">
        <v>262</v>
      </c>
      <c r="D30" s="6" t="s">
        <v>238</v>
      </c>
      <c r="E30" s="4" t="s">
        <v>25</v>
      </c>
      <c r="F30" s="1">
        <v>41</v>
      </c>
      <c r="G30" s="8">
        <v>41</v>
      </c>
      <c r="H30" s="1">
        <v>65</v>
      </c>
      <c r="I30" s="14">
        <f t="shared" si="0"/>
        <v>63.076923076923073</v>
      </c>
      <c r="J30" s="15"/>
      <c r="K30" s="26"/>
      <c r="L30" s="15"/>
      <c r="M30" s="113"/>
    </row>
    <row r="31" spans="1:13" ht="27" customHeight="1" x14ac:dyDescent="0.25">
      <c r="A31" s="13">
        <v>23</v>
      </c>
      <c r="B31" s="54" t="s">
        <v>193</v>
      </c>
      <c r="C31" s="49" t="s">
        <v>263</v>
      </c>
      <c r="D31" s="6" t="s">
        <v>241</v>
      </c>
      <c r="E31" s="11" t="s">
        <v>130</v>
      </c>
      <c r="F31" s="2">
        <v>22</v>
      </c>
      <c r="G31" s="9">
        <v>22</v>
      </c>
      <c r="H31" s="2">
        <v>36</v>
      </c>
      <c r="I31" s="14">
        <f t="shared" si="0"/>
        <v>61.111111111111114</v>
      </c>
      <c r="J31" s="15"/>
      <c r="K31" s="26"/>
      <c r="L31" s="15"/>
      <c r="M31" s="113"/>
    </row>
    <row r="32" spans="1:13" ht="31.5" x14ac:dyDescent="0.25">
      <c r="A32" s="13">
        <v>24</v>
      </c>
      <c r="B32" s="20" t="s">
        <v>175</v>
      </c>
      <c r="C32" s="49" t="s">
        <v>251</v>
      </c>
      <c r="D32" s="55" t="s">
        <v>218</v>
      </c>
      <c r="E32" s="4" t="s">
        <v>219</v>
      </c>
      <c r="F32" s="1">
        <v>25</v>
      </c>
      <c r="G32" s="8">
        <v>25</v>
      </c>
      <c r="H32" s="1">
        <v>42</v>
      </c>
      <c r="I32" s="14">
        <f t="shared" si="0"/>
        <v>59.523809523809526</v>
      </c>
      <c r="J32" s="15"/>
      <c r="K32" s="47" t="s">
        <v>303</v>
      </c>
      <c r="L32" s="15"/>
      <c r="M32" s="113"/>
    </row>
    <row r="33" spans="1:13" ht="24.75" customHeight="1" x14ac:dyDescent="0.25">
      <c r="A33" s="13">
        <v>25</v>
      </c>
      <c r="B33" s="20" t="s">
        <v>176</v>
      </c>
      <c r="C33" s="49" t="s">
        <v>252</v>
      </c>
      <c r="D33" s="6" t="s">
        <v>220</v>
      </c>
      <c r="E33" s="4" t="s">
        <v>100</v>
      </c>
      <c r="F33" s="1">
        <v>49</v>
      </c>
      <c r="G33" s="8">
        <v>49</v>
      </c>
      <c r="H33" s="1">
        <v>63</v>
      </c>
      <c r="I33" s="14">
        <f t="shared" si="0"/>
        <v>77.777777777777786</v>
      </c>
      <c r="J33" s="15">
        <v>1</v>
      </c>
      <c r="K33" s="26"/>
      <c r="L33" s="15"/>
      <c r="M33" s="113"/>
    </row>
    <row r="34" spans="1:13" ht="24.75" customHeight="1" x14ac:dyDescent="0.25">
      <c r="A34" s="13">
        <v>26</v>
      </c>
      <c r="B34" s="20" t="s">
        <v>177</v>
      </c>
      <c r="C34" s="49" t="s">
        <v>253</v>
      </c>
      <c r="D34" s="6" t="s">
        <v>221</v>
      </c>
      <c r="E34" s="11" t="s">
        <v>222</v>
      </c>
      <c r="F34" s="2">
        <v>50</v>
      </c>
      <c r="G34" s="9">
        <v>47</v>
      </c>
      <c r="H34" s="2">
        <v>62</v>
      </c>
      <c r="I34" s="14">
        <f t="shared" si="0"/>
        <v>75.806451612903231</v>
      </c>
      <c r="J34" s="15">
        <v>1</v>
      </c>
      <c r="K34" s="26"/>
      <c r="L34" s="15"/>
      <c r="M34" s="113"/>
    </row>
    <row r="35" spans="1:13" ht="24.75" customHeight="1" x14ac:dyDescent="0.25">
      <c r="A35" s="13">
        <v>27</v>
      </c>
      <c r="B35" s="20" t="s">
        <v>178</v>
      </c>
      <c r="C35" s="49" t="s">
        <v>254</v>
      </c>
      <c r="D35" s="6" t="s">
        <v>134</v>
      </c>
      <c r="E35" s="11" t="s">
        <v>39</v>
      </c>
      <c r="F35" s="2">
        <v>51</v>
      </c>
      <c r="G35" s="9">
        <v>51</v>
      </c>
      <c r="H35" s="2">
        <v>62</v>
      </c>
      <c r="I35" s="14">
        <f t="shared" si="0"/>
        <v>82.258064516129039</v>
      </c>
      <c r="J35" s="15">
        <v>1</v>
      </c>
      <c r="K35" s="26"/>
      <c r="L35" s="15"/>
      <c r="M35" s="113"/>
    </row>
    <row r="36" spans="1:13" ht="46.5" customHeight="1" x14ac:dyDescent="0.25">
      <c r="A36" s="13">
        <v>28</v>
      </c>
      <c r="B36" s="20" t="s">
        <v>179</v>
      </c>
      <c r="C36" s="49" t="s">
        <v>255</v>
      </c>
      <c r="D36" s="6" t="s">
        <v>223</v>
      </c>
      <c r="E36" s="11" t="s">
        <v>95</v>
      </c>
      <c r="F36" s="2">
        <v>52</v>
      </c>
      <c r="G36" s="9">
        <v>52</v>
      </c>
      <c r="H36" s="2">
        <v>62</v>
      </c>
      <c r="I36" s="14">
        <f t="shared" si="0"/>
        <v>83.870967741935488</v>
      </c>
      <c r="J36" s="15">
        <v>1</v>
      </c>
      <c r="K36" s="47" t="s">
        <v>297</v>
      </c>
      <c r="L36" s="91" t="s">
        <v>340</v>
      </c>
      <c r="M36" s="114"/>
    </row>
    <row r="37" spans="1:13" ht="21.75" customHeight="1" x14ac:dyDescent="0.25">
      <c r="A37" s="13">
        <v>29</v>
      </c>
      <c r="B37" s="20" t="s">
        <v>184</v>
      </c>
      <c r="C37" s="49" t="s">
        <v>257</v>
      </c>
      <c r="D37" s="56" t="s">
        <v>133</v>
      </c>
      <c r="E37" s="4" t="s">
        <v>95</v>
      </c>
      <c r="F37" s="1">
        <v>28</v>
      </c>
      <c r="G37" s="8">
        <v>24</v>
      </c>
      <c r="H37" s="1">
        <v>40</v>
      </c>
      <c r="I37" s="14">
        <f t="shared" si="0"/>
        <v>60</v>
      </c>
      <c r="J37" s="15"/>
      <c r="K37" s="26"/>
      <c r="L37" s="15"/>
      <c r="M37" s="112" t="s">
        <v>282</v>
      </c>
    </row>
    <row r="38" spans="1:13" ht="21.75" customHeight="1" x14ac:dyDescent="0.25">
      <c r="A38" s="13">
        <v>30</v>
      </c>
      <c r="B38" s="20" t="s">
        <v>186</v>
      </c>
      <c r="C38" s="49" t="s">
        <v>258</v>
      </c>
      <c r="D38" s="56" t="s">
        <v>231</v>
      </c>
      <c r="E38" s="4" t="s">
        <v>31</v>
      </c>
      <c r="F38" s="1"/>
      <c r="G38" s="8">
        <v>30</v>
      </c>
      <c r="H38" s="1">
        <v>55</v>
      </c>
      <c r="I38" s="14">
        <f t="shared" si="0"/>
        <v>54.54545454545454</v>
      </c>
      <c r="J38" s="15"/>
      <c r="K38" s="26"/>
      <c r="L38" s="15"/>
      <c r="M38" s="113"/>
    </row>
    <row r="39" spans="1:13" ht="21.75" customHeight="1" x14ac:dyDescent="0.25">
      <c r="A39" s="13">
        <v>31</v>
      </c>
      <c r="B39" s="20" t="s">
        <v>187</v>
      </c>
      <c r="C39" s="49" t="s">
        <v>259</v>
      </c>
      <c r="D39" s="56" t="s">
        <v>232</v>
      </c>
      <c r="E39" s="4" t="s">
        <v>109</v>
      </c>
      <c r="F39" s="1">
        <v>49</v>
      </c>
      <c r="G39" s="8">
        <v>49</v>
      </c>
      <c r="H39" s="1">
        <v>62</v>
      </c>
      <c r="I39" s="14">
        <f t="shared" si="0"/>
        <v>79.032258064516128</v>
      </c>
      <c r="J39" s="15">
        <v>1</v>
      </c>
      <c r="K39" s="26"/>
      <c r="L39" s="15"/>
      <c r="M39" s="113"/>
    </row>
    <row r="40" spans="1:13" ht="21.75" customHeight="1" x14ac:dyDescent="0.25">
      <c r="A40" s="13">
        <v>32</v>
      </c>
      <c r="B40" s="20" t="s">
        <v>188</v>
      </c>
      <c r="C40" s="49" t="s">
        <v>260</v>
      </c>
      <c r="D40" s="6" t="s">
        <v>233</v>
      </c>
      <c r="E40" s="4" t="s">
        <v>234</v>
      </c>
      <c r="F40" s="1">
        <v>25</v>
      </c>
      <c r="G40" s="8">
        <v>25</v>
      </c>
      <c r="H40" s="1">
        <v>32</v>
      </c>
      <c r="I40" s="14">
        <f t="shared" si="0"/>
        <v>78.125</v>
      </c>
      <c r="J40" s="15">
        <v>1</v>
      </c>
      <c r="K40" s="27"/>
      <c r="L40" s="16"/>
      <c r="M40" s="113"/>
    </row>
    <row r="41" spans="1:13" ht="21.75" customHeight="1" x14ac:dyDescent="0.25">
      <c r="A41" s="13">
        <v>33</v>
      </c>
      <c r="B41" s="20" t="s">
        <v>189</v>
      </c>
      <c r="C41" s="49" t="s">
        <v>261</v>
      </c>
      <c r="D41" s="6" t="s">
        <v>235</v>
      </c>
      <c r="E41" s="4" t="s">
        <v>31</v>
      </c>
      <c r="F41" s="1">
        <v>42</v>
      </c>
      <c r="G41" s="8">
        <v>40</v>
      </c>
      <c r="H41" s="1">
        <v>58</v>
      </c>
      <c r="I41" s="14">
        <f t="shared" si="0"/>
        <v>68.965517241379317</v>
      </c>
      <c r="J41" s="15"/>
      <c r="K41" s="26"/>
      <c r="L41" s="15"/>
      <c r="M41" s="114"/>
    </row>
    <row r="42" spans="1:13" ht="21.75" customHeight="1" x14ac:dyDescent="0.25">
      <c r="A42" s="13">
        <v>34</v>
      </c>
      <c r="B42" s="20" t="s">
        <v>164</v>
      </c>
      <c r="C42" s="12" t="s">
        <v>279</v>
      </c>
      <c r="D42" s="6" t="s">
        <v>203</v>
      </c>
      <c r="E42" s="4" t="s">
        <v>204</v>
      </c>
      <c r="F42" s="1">
        <v>48</v>
      </c>
      <c r="G42" s="8">
        <v>48</v>
      </c>
      <c r="H42" s="1">
        <v>61</v>
      </c>
      <c r="I42" s="14">
        <f t="shared" si="0"/>
        <v>78.688524590163937</v>
      </c>
      <c r="J42" s="15">
        <v>1</v>
      </c>
      <c r="K42" s="26"/>
      <c r="L42" s="92" t="s">
        <v>305</v>
      </c>
      <c r="M42" s="57" t="s">
        <v>291</v>
      </c>
    </row>
    <row r="43" spans="1:13" ht="21.75" customHeight="1" x14ac:dyDescent="0.25">
      <c r="A43" s="13">
        <v>35</v>
      </c>
      <c r="B43" s="20" t="s">
        <v>192</v>
      </c>
      <c r="C43" s="12" t="s">
        <v>276</v>
      </c>
      <c r="D43" s="55" t="s">
        <v>239</v>
      </c>
      <c r="E43" s="11" t="s">
        <v>240</v>
      </c>
      <c r="F43" s="2">
        <v>56</v>
      </c>
      <c r="G43" s="9">
        <v>54</v>
      </c>
      <c r="H43" s="2">
        <v>75</v>
      </c>
      <c r="I43" s="14">
        <f t="shared" si="0"/>
        <v>72</v>
      </c>
      <c r="J43" s="15">
        <v>1</v>
      </c>
      <c r="K43" s="26"/>
      <c r="L43" s="92" t="s">
        <v>305</v>
      </c>
      <c r="M43" s="57" t="s">
        <v>291</v>
      </c>
    </row>
    <row r="44" spans="1:13" ht="21.75" customHeight="1" x14ac:dyDescent="0.25">
      <c r="A44" s="13">
        <v>36</v>
      </c>
      <c r="B44" s="20" t="s">
        <v>57</v>
      </c>
      <c r="C44" s="49" t="s">
        <v>142</v>
      </c>
      <c r="D44" s="3" t="s">
        <v>88</v>
      </c>
      <c r="E44" s="4" t="s">
        <v>89</v>
      </c>
      <c r="F44" s="1">
        <v>28</v>
      </c>
      <c r="G44" s="1">
        <v>28</v>
      </c>
      <c r="H44" s="1">
        <v>46</v>
      </c>
      <c r="I44" s="58">
        <f>G44/H44*100</f>
        <v>60.869565217391312</v>
      </c>
      <c r="J44" s="15"/>
      <c r="K44" s="26"/>
      <c r="L44" s="15"/>
      <c r="M44" s="107" t="s">
        <v>284</v>
      </c>
    </row>
    <row r="45" spans="1:13" ht="31.5" x14ac:dyDescent="0.25">
      <c r="A45" s="13">
        <v>37</v>
      </c>
      <c r="B45" s="20" t="s">
        <v>58</v>
      </c>
      <c r="C45" s="49" t="s">
        <v>143</v>
      </c>
      <c r="D45" s="59" t="s">
        <v>22</v>
      </c>
      <c r="E45" s="4" t="s">
        <v>23</v>
      </c>
      <c r="F45" s="1">
        <v>39</v>
      </c>
      <c r="G45" s="1">
        <v>39</v>
      </c>
      <c r="H45" s="1">
        <v>47</v>
      </c>
      <c r="I45" s="58">
        <f t="shared" ref="I45:I74" si="1">G45/H45*100</f>
        <v>82.978723404255319</v>
      </c>
      <c r="J45" s="15">
        <v>1</v>
      </c>
      <c r="K45" s="47" t="s">
        <v>312</v>
      </c>
      <c r="L45" s="91" t="s">
        <v>329</v>
      </c>
      <c r="M45" s="108"/>
    </row>
    <row r="46" spans="1:13" ht="63" x14ac:dyDescent="0.25">
      <c r="A46" s="13">
        <v>38</v>
      </c>
      <c r="B46" s="20" t="s">
        <v>59</v>
      </c>
      <c r="C46" s="49" t="s">
        <v>157</v>
      </c>
      <c r="D46" s="59" t="s">
        <v>32</v>
      </c>
      <c r="E46" s="4" t="s">
        <v>90</v>
      </c>
      <c r="F46" s="1">
        <v>23</v>
      </c>
      <c r="G46" s="1">
        <v>23</v>
      </c>
      <c r="H46" s="1">
        <v>46</v>
      </c>
      <c r="I46" s="58">
        <f t="shared" si="1"/>
        <v>50</v>
      </c>
      <c r="J46" s="15"/>
      <c r="K46" s="47" t="s">
        <v>313</v>
      </c>
      <c r="L46" s="91" t="s">
        <v>341</v>
      </c>
      <c r="M46" s="108"/>
    </row>
    <row r="47" spans="1:13" ht="21.75" customHeight="1" x14ac:dyDescent="0.25">
      <c r="A47" s="13">
        <v>39</v>
      </c>
      <c r="B47" s="20" t="s">
        <v>60</v>
      </c>
      <c r="C47" s="49" t="s">
        <v>136</v>
      </c>
      <c r="D47" s="3" t="s">
        <v>91</v>
      </c>
      <c r="E47" s="4" t="s">
        <v>92</v>
      </c>
      <c r="F47" s="1"/>
      <c r="G47" s="1">
        <v>40</v>
      </c>
      <c r="H47" s="1">
        <v>60</v>
      </c>
      <c r="I47" s="58">
        <f t="shared" si="1"/>
        <v>66.666666666666657</v>
      </c>
      <c r="J47" s="15"/>
      <c r="K47" s="26"/>
      <c r="L47" s="15"/>
      <c r="M47" s="108"/>
    </row>
    <row r="48" spans="1:13" ht="21.75" customHeight="1" x14ac:dyDescent="0.25">
      <c r="A48" s="13">
        <v>40</v>
      </c>
      <c r="B48" s="20" t="s">
        <v>61</v>
      </c>
      <c r="C48" s="49" t="s">
        <v>137</v>
      </c>
      <c r="D48" s="3" t="s">
        <v>93</v>
      </c>
      <c r="E48" s="4" t="s">
        <v>89</v>
      </c>
      <c r="F48" s="1">
        <v>22</v>
      </c>
      <c r="G48" s="1">
        <v>20</v>
      </c>
      <c r="H48" s="1">
        <v>31</v>
      </c>
      <c r="I48" s="58">
        <f t="shared" si="1"/>
        <v>64.516129032258064</v>
      </c>
      <c r="J48" s="15"/>
      <c r="K48" s="26"/>
      <c r="L48" s="15"/>
      <c r="M48" s="108"/>
    </row>
    <row r="49" spans="1:13" ht="21.75" customHeight="1" x14ac:dyDescent="0.25">
      <c r="A49" s="13">
        <v>41</v>
      </c>
      <c r="B49" s="20" t="s">
        <v>62</v>
      </c>
      <c r="C49" s="49" t="s">
        <v>138</v>
      </c>
      <c r="D49" s="3" t="s">
        <v>96</v>
      </c>
      <c r="E49" s="4" t="s">
        <v>97</v>
      </c>
      <c r="F49" s="1">
        <v>18</v>
      </c>
      <c r="G49" s="1">
        <v>18</v>
      </c>
      <c r="H49" s="1">
        <v>48</v>
      </c>
      <c r="I49" s="58">
        <f t="shared" si="1"/>
        <v>37.5</v>
      </c>
      <c r="J49" s="15"/>
      <c r="K49" s="26"/>
      <c r="L49" s="15"/>
      <c r="M49" s="109"/>
    </row>
    <row r="50" spans="1:13" ht="21.75" customHeight="1" x14ac:dyDescent="0.25">
      <c r="A50" s="13">
        <v>42</v>
      </c>
      <c r="B50" s="20" t="s">
        <v>63</v>
      </c>
      <c r="C50" s="49" t="s">
        <v>256</v>
      </c>
      <c r="D50" s="3" t="s">
        <v>242</v>
      </c>
      <c r="E50" s="4" t="s">
        <v>243</v>
      </c>
      <c r="F50" s="1">
        <v>28</v>
      </c>
      <c r="G50" s="1">
        <v>28</v>
      </c>
      <c r="H50" s="1">
        <v>48</v>
      </c>
      <c r="I50" s="58">
        <f t="shared" si="1"/>
        <v>58.333333333333336</v>
      </c>
      <c r="J50" s="15"/>
      <c r="K50" s="26"/>
      <c r="L50" s="15"/>
      <c r="M50" s="105" t="s">
        <v>286</v>
      </c>
    </row>
    <row r="51" spans="1:13" ht="21.75" customHeight="1" x14ac:dyDescent="0.25">
      <c r="A51" s="13">
        <v>43</v>
      </c>
      <c r="B51" s="20" t="s">
        <v>64</v>
      </c>
      <c r="C51" s="49" t="s">
        <v>262</v>
      </c>
      <c r="D51" s="3" t="s">
        <v>18</v>
      </c>
      <c r="E51" s="4" t="s">
        <v>30</v>
      </c>
      <c r="F51" s="1">
        <v>34</v>
      </c>
      <c r="G51" s="1">
        <v>29</v>
      </c>
      <c r="H51" s="1">
        <v>48</v>
      </c>
      <c r="I51" s="58">
        <f t="shared" si="1"/>
        <v>60.416666666666664</v>
      </c>
      <c r="J51" s="15"/>
      <c r="K51" s="26"/>
      <c r="L51" s="15"/>
      <c r="M51" s="106"/>
    </row>
    <row r="52" spans="1:13" ht="31.5" x14ac:dyDescent="0.25">
      <c r="A52" s="13">
        <v>44</v>
      </c>
      <c r="B52" s="20" t="s">
        <v>65</v>
      </c>
      <c r="C52" s="49" t="s">
        <v>263</v>
      </c>
      <c r="D52" s="60" t="s">
        <v>244</v>
      </c>
      <c r="E52" s="4" t="s">
        <v>207</v>
      </c>
      <c r="F52" s="1">
        <v>40</v>
      </c>
      <c r="G52" s="1">
        <v>40</v>
      </c>
      <c r="H52" s="1">
        <v>48</v>
      </c>
      <c r="I52" s="58">
        <f t="shared" si="1"/>
        <v>83.333333333333343</v>
      </c>
      <c r="J52" s="15">
        <v>1</v>
      </c>
      <c r="K52" s="47" t="s">
        <v>314</v>
      </c>
      <c r="L52" s="15"/>
      <c r="M52" s="61"/>
    </row>
    <row r="53" spans="1:13" ht="21.75" customHeight="1" x14ac:dyDescent="0.25">
      <c r="A53" s="13">
        <v>45</v>
      </c>
      <c r="B53" s="20" t="s">
        <v>67</v>
      </c>
      <c r="C53" s="49" t="s">
        <v>252</v>
      </c>
      <c r="D53" s="59" t="s">
        <v>18</v>
      </c>
      <c r="E53" s="4" t="s">
        <v>101</v>
      </c>
      <c r="F53" s="1">
        <v>23</v>
      </c>
      <c r="G53" s="1">
        <v>23</v>
      </c>
      <c r="H53" s="1">
        <v>51</v>
      </c>
      <c r="I53" s="58">
        <f t="shared" si="1"/>
        <v>45.098039215686278</v>
      </c>
      <c r="J53" s="15"/>
      <c r="K53" s="26"/>
      <c r="L53" s="15"/>
      <c r="M53" s="61"/>
    </row>
    <row r="54" spans="1:13" ht="31.5" x14ac:dyDescent="0.25">
      <c r="A54" s="13">
        <v>46</v>
      </c>
      <c r="B54" s="20" t="s">
        <v>68</v>
      </c>
      <c r="C54" s="49" t="s">
        <v>253</v>
      </c>
      <c r="D54" s="3" t="s">
        <v>102</v>
      </c>
      <c r="E54" s="4" t="s">
        <v>103</v>
      </c>
      <c r="F54" s="1">
        <v>27</v>
      </c>
      <c r="G54" s="1">
        <v>27</v>
      </c>
      <c r="H54" s="1">
        <v>41</v>
      </c>
      <c r="I54" s="58">
        <f t="shared" si="1"/>
        <v>65.853658536585371</v>
      </c>
      <c r="J54" s="15"/>
      <c r="K54" s="87" t="s">
        <v>315</v>
      </c>
      <c r="L54" s="15"/>
      <c r="M54" s="61"/>
    </row>
    <row r="55" spans="1:13" ht="21" customHeight="1" x14ac:dyDescent="0.25">
      <c r="A55" s="13">
        <v>47</v>
      </c>
      <c r="B55" s="20" t="s">
        <v>69</v>
      </c>
      <c r="C55" s="49" t="s">
        <v>254</v>
      </c>
      <c r="D55" s="59" t="s">
        <v>104</v>
      </c>
      <c r="E55" s="4" t="s">
        <v>105</v>
      </c>
      <c r="F55" s="1">
        <v>30</v>
      </c>
      <c r="G55" s="1">
        <v>30</v>
      </c>
      <c r="H55" s="1">
        <v>56</v>
      </c>
      <c r="I55" s="58">
        <f t="shared" si="1"/>
        <v>53.571428571428569</v>
      </c>
      <c r="J55" s="15"/>
      <c r="K55" s="26"/>
      <c r="L55" s="15"/>
      <c r="M55" s="61"/>
    </row>
    <row r="56" spans="1:13" ht="21" customHeight="1" x14ac:dyDescent="0.25">
      <c r="A56" s="13">
        <v>48</v>
      </c>
      <c r="B56" s="20" t="s">
        <v>70</v>
      </c>
      <c r="C56" s="49" t="s">
        <v>255</v>
      </c>
      <c r="D56" s="3" t="s">
        <v>106</v>
      </c>
      <c r="E56" s="4" t="s">
        <v>42</v>
      </c>
      <c r="F56" s="1">
        <v>37</v>
      </c>
      <c r="G56" s="1">
        <v>37</v>
      </c>
      <c r="H56" s="1">
        <v>52</v>
      </c>
      <c r="I56" s="58">
        <f t="shared" si="1"/>
        <v>71.15384615384616</v>
      </c>
      <c r="J56" s="15">
        <v>1</v>
      </c>
      <c r="K56" s="26"/>
      <c r="L56" s="15"/>
      <c r="M56" s="61"/>
    </row>
    <row r="57" spans="1:13" ht="21" customHeight="1" x14ac:dyDescent="0.25">
      <c r="A57" s="13">
        <v>49</v>
      </c>
      <c r="B57" s="20" t="s">
        <v>71</v>
      </c>
      <c r="C57" s="49" t="s">
        <v>257</v>
      </c>
      <c r="D57" s="3" t="s">
        <v>107</v>
      </c>
      <c r="E57" s="4" t="s">
        <v>108</v>
      </c>
      <c r="F57" s="1">
        <v>29</v>
      </c>
      <c r="G57" s="1">
        <v>29</v>
      </c>
      <c r="H57" s="1">
        <v>36</v>
      </c>
      <c r="I57" s="58">
        <f t="shared" si="1"/>
        <v>80.555555555555557</v>
      </c>
      <c r="J57" s="15">
        <v>1</v>
      </c>
      <c r="K57" s="26"/>
      <c r="L57" s="15"/>
      <c r="M57" s="61"/>
    </row>
    <row r="58" spans="1:13" ht="31.5" x14ac:dyDescent="0.25">
      <c r="A58" s="13">
        <v>50</v>
      </c>
      <c r="B58" s="20" t="s">
        <v>73</v>
      </c>
      <c r="C58" s="49" t="s">
        <v>259</v>
      </c>
      <c r="D58" s="3" t="s">
        <v>131</v>
      </c>
      <c r="E58" s="4" t="s">
        <v>132</v>
      </c>
      <c r="F58" s="1">
        <v>34</v>
      </c>
      <c r="G58" s="1">
        <v>34</v>
      </c>
      <c r="H58" s="1">
        <v>54</v>
      </c>
      <c r="I58" s="58">
        <f t="shared" si="1"/>
        <v>62.962962962962962</v>
      </c>
      <c r="J58" s="15"/>
      <c r="K58" s="47" t="s">
        <v>316</v>
      </c>
      <c r="L58" s="15"/>
      <c r="M58" s="61"/>
    </row>
    <row r="59" spans="1:13" ht="79.5" customHeight="1" x14ac:dyDescent="0.25">
      <c r="A59" s="13">
        <v>51</v>
      </c>
      <c r="B59" s="19" t="s">
        <v>74</v>
      </c>
      <c r="C59" s="12" t="s">
        <v>260</v>
      </c>
      <c r="D59" s="10" t="s">
        <v>110</v>
      </c>
      <c r="E59" s="11" t="s">
        <v>111</v>
      </c>
      <c r="F59" s="2">
        <v>45</v>
      </c>
      <c r="G59" s="2">
        <v>10</v>
      </c>
      <c r="H59" s="2">
        <v>49</v>
      </c>
      <c r="I59" s="14">
        <f t="shared" si="1"/>
        <v>20.408163265306122</v>
      </c>
      <c r="J59" s="16"/>
      <c r="K59" s="27"/>
      <c r="L59" s="97" t="s">
        <v>336</v>
      </c>
      <c r="M59" s="62"/>
    </row>
    <row r="60" spans="1:13" ht="23.25" customHeight="1" x14ac:dyDescent="0.25">
      <c r="A60" s="13">
        <v>52</v>
      </c>
      <c r="B60" s="20" t="s">
        <v>75</v>
      </c>
      <c r="C60" s="49" t="s">
        <v>261</v>
      </c>
      <c r="D60" s="3" t="s">
        <v>88</v>
      </c>
      <c r="E60" s="4" t="s">
        <v>21</v>
      </c>
      <c r="F60" s="1">
        <v>22</v>
      </c>
      <c r="G60" s="1">
        <v>22</v>
      </c>
      <c r="H60" s="1">
        <v>34</v>
      </c>
      <c r="I60" s="58">
        <f t="shared" si="1"/>
        <v>64.705882352941174</v>
      </c>
      <c r="J60" s="15"/>
      <c r="K60" s="26"/>
      <c r="L60" s="15"/>
      <c r="M60" s="63"/>
    </row>
    <row r="61" spans="1:13" ht="23.25" customHeight="1" x14ac:dyDescent="0.25">
      <c r="A61" s="13">
        <v>53</v>
      </c>
      <c r="B61" s="19" t="s">
        <v>72</v>
      </c>
      <c r="C61" s="12" t="s">
        <v>280</v>
      </c>
      <c r="D61" s="10" t="s">
        <v>117</v>
      </c>
      <c r="E61" s="11" t="s">
        <v>118</v>
      </c>
      <c r="F61" s="2">
        <v>13</v>
      </c>
      <c r="G61" s="2">
        <v>13</v>
      </c>
      <c r="H61" s="2">
        <v>33</v>
      </c>
      <c r="I61" s="58">
        <f t="shared" si="1"/>
        <v>39.393939393939391</v>
      </c>
      <c r="J61" s="15"/>
      <c r="K61" s="26"/>
      <c r="L61" s="15"/>
      <c r="M61" s="64"/>
    </row>
    <row r="62" spans="1:13" ht="78.75" x14ac:dyDescent="0.25">
      <c r="A62" s="13">
        <v>54</v>
      </c>
      <c r="B62" s="20" t="s">
        <v>86</v>
      </c>
      <c r="C62" s="49" t="s">
        <v>274</v>
      </c>
      <c r="D62" s="3" t="s">
        <v>246</v>
      </c>
      <c r="E62" s="4" t="s">
        <v>247</v>
      </c>
      <c r="F62" s="1"/>
      <c r="G62" s="1">
        <v>29</v>
      </c>
      <c r="H62" s="1">
        <v>46</v>
      </c>
      <c r="I62" s="58">
        <f t="shared" si="1"/>
        <v>63.04347826086957</v>
      </c>
      <c r="J62" s="15"/>
      <c r="K62" s="47" t="s">
        <v>306</v>
      </c>
      <c r="L62" s="15"/>
      <c r="M62" s="65"/>
    </row>
    <row r="63" spans="1:13" ht="21" customHeight="1" x14ac:dyDescent="0.25">
      <c r="A63" s="13">
        <v>55</v>
      </c>
      <c r="B63" s="20" t="s">
        <v>87</v>
      </c>
      <c r="C63" s="49" t="s">
        <v>275</v>
      </c>
      <c r="D63" s="3" t="s">
        <v>127</v>
      </c>
      <c r="E63" s="4" t="s">
        <v>128</v>
      </c>
      <c r="F63" s="1">
        <v>28</v>
      </c>
      <c r="G63" s="1">
        <v>28</v>
      </c>
      <c r="H63" s="1">
        <v>46</v>
      </c>
      <c r="I63" s="58">
        <f t="shared" si="1"/>
        <v>60.869565217391312</v>
      </c>
      <c r="J63" s="15"/>
      <c r="K63" s="26"/>
      <c r="L63" s="15"/>
      <c r="M63" s="65"/>
    </row>
    <row r="64" spans="1:13" ht="21" customHeight="1" x14ac:dyDescent="0.25">
      <c r="A64" s="13">
        <v>56</v>
      </c>
      <c r="B64" s="20" t="s">
        <v>82</v>
      </c>
      <c r="C64" s="49" t="s">
        <v>270</v>
      </c>
      <c r="D64" s="59" t="s">
        <v>119</v>
      </c>
      <c r="E64" s="4" t="s">
        <v>120</v>
      </c>
      <c r="F64" s="1">
        <v>25</v>
      </c>
      <c r="G64" s="1">
        <v>25</v>
      </c>
      <c r="H64" s="1">
        <v>41</v>
      </c>
      <c r="I64" s="58">
        <f t="shared" si="1"/>
        <v>60.975609756097562</v>
      </c>
      <c r="J64" s="15"/>
      <c r="K64" s="26"/>
      <c r="L64" s="15"/>
      <c r="M64" s="65"/>
    </row>
    <row r="65" spans="1:13" ht="21" customHeight="1" x14ac:dyDescent="0.25">
      <c r="A65" s="13">
        <v>57</v>
      </c>
      <c r="B65" s="20" t="s">
        <v>83</v>
      </c>
      <c r="C65" s="49" t="s">
        <v>271</v>
      </c>
      <c r="D65" s="59" t="s">
        <v>121</v>
      </c>
      <c r="E65" s="4" t="s">
        <v>122</v>
      </c>
      <c r="F65" s="1">
        <v>17</v>
      </c>
      <c r="G65" s="1">
        <v>17</v>
      </c>
      <c r="H65" s="1">
        <v>39</v>
      </c>
      <c r="I65" s="58">
        <f t="shared" si="1"/>
        <v>43.589743589743591</v>
      </c>
      <c r="J65" s="15"/>
      <c r="K65" s="26"/>
      <c r="L65" s="15"/>
      <c r="M65" s="65"/>
    </row>
    <row r="66" spans="1:13" ht="21" customHeight="1" x14ac:dyDescent="0.25">
      <c r="A66" s="13">
        <v>58</v>
      </c>
      <c r="B66" s="20" t="s">
        <v>84</v>
      </c>
      <c r="C66" s="49" t="s">
        <v>272</v>
      </c>
      <c r="D66" s="3" t="s">
        <v>123</v>
      </c>
      <c r="E66" s="4" t="s">
        <v>124</v>
      </c>
      <c r="F66" s="1">
        <v>15</v>
      </c>
      <c r="G66" s="1">
        <v>15</v>
      </c>
      <c r="H66" s="1">
        <v>21</v>
      </c>
      <c r="I66" s="58">
        <f t="shared" si="1"/>
        <v>71.428571428571431</v>
      </c>
      <c r="J66" s="15">
        <v>1</v>
      </c>
      <c r="K66" s="26"/>
      <c r="L66" s="15"/>
      <c r="M66" s="65"/>
    </row>
    <row r="67" spans="1:13" ht="21" customHeight="1" x14ac:dyDescent="0.25">
      <c r="A67" s="13">
        <v>59</v>
      </c>
      <c r="B67" s="20" t="s">
        <v>85</v>
      </c>
      <c r="C67" s="49" t="s">
        <v>273</v>
      </c>
      <c r="D67" s="3" t="s">
        <v>125</v>
      </c>
      <c r="E67" s="4" t="s">
        <v>126</v>
      </c>
      <c r="F67" s="1">
        <v>25</v>
      </c>
      <c r="G67" s="1">
        <v>25</v>
      </c>
      <c r="H67" s="1">
        <v>41</v>
      </c>
      <c r="I67" s="58">
        <f t="shared" si="1"/>
        <v>60.975609756097562</v>
      </c>
      <c r="J67" s="15"/>
      <c r="K67" s="26"/>
      <c r="L67" s="15"/>
      <c r="M67" s="65"/>
    </row>
    <row r="68" spans="1:13" ht="21" customHeight="1" x14ac:dyDescent="0.25">
      <c r="A68" s="13">
        <v>60</v>
      </c>
      <c r="B68" s="20" t="s">
        <v>77</v>
      </c>
      <c r="C68" s="49" t="s">
        <v>265</v>
      </c>
      <c r="D68" s="3" t="s">
        <v>113</v>
      </c>
      <c r="E68" s="4" t="s">
        <v>114</v>
      </c>
      <c r="F68" s="1">
        <v>40</v>
      </c>
      <c r="G68" s="5">
        <v>30</v>
      </c>
      <c r="H68" s="5">
        <v>44</v>
      </c>
      <c r="I68" s="58">
        <f t="shared" si="1"/>
        <v>68.181818181818173</v>
      </c>
      <c r="J68" s="15"/>
      <c r="K68" s="26"/>
      <c r="L68" s="15"/>
      <c r="M68" s="66" t="s">
        <v>290</v>
      </c>
    </row>
    <row r="69" spans="1:13" ht="21" customHeight="1" x14ac:dyDescent="0.25">
      <c r="A69" s="13">
        <v>61</v>
      </c>
      <c r="B69" s="20" t="s">
        <v>78</v>
      </c>
      <c r="C69" s="49" t="s">
        <v>266</v>
      </c>
      <c r="D69" s="3" t="s">
        <v>115</v>
      </c>
      <c r="E69" s="4" t="s">
        <v>116</v>
      </c>
      <c r="F69" s="1">
        <v>27</v>
      </c>
      <c r="G69" s="1">
        <v>27</v>
      </c>
      <c r="H69" s="1">
        <v>35</v>
      </c>
      <c r="I69" s="58">
        <f t="shared" si="1"/>
        <v>77.142857142857153</v>
      </c>
      <c r="J69" s="15">
        <v>1</v>
      </c>
      <c r="K69" s="26"/>
      <c r="L69" s="15"/>
      <c r="M69" s="65"/>
    </row>
    <row r="70" spans="1:13" ht="21" customHeight="1" x14ac:dyDescent="0.25">
      <c r="A70" s="13">
        <v>62</v>
      </c>
      <c r="B70" s="20" t="s">
        <v>79</v>
      </c>
      <c r="C70" s="49" t="s">
        <v>267</v>
      </c>
      <c r="D70" s="59" t="s">
        <v>245</v>
      </c>
      <c r="E70" s="4" t="s">
        <v>31</v>
      </c>
      <c r="F70" s="1">
        <v>38</v>
      </c>
      <c r="G70" s="1">
        <v>31</v>
      </c>
      <c r="H70" s="1">
        <v>49</v>
      </c>
      <c r="I70" s="58">
        <f t="shared" si="1"/>
        <v>63.265306122448983</v>
      </c>
      <c r="J70" s="15"/>
      <c r="K70" s="26"/>
      <c r="L70" s="15"/>
      <c r="M70" s="65"/>
    </row>
    <row r="71" spans="1:13" ht="21" customHeight="1" x14ac:dyDescent="0.25">
      <c r="A71" s="13">
        <v>63</v>
      </c>
      <c r="B71" s="31" t="s">
        <v>80</v>
      </c>
      <c r="C71" s="49" t="s">
        <v>268</v>
      </c>
      <c r="D71" s="3" t="s">
        <v>133</v>
      </c>
      <c r="E71" s="4" t="s">
        <v>95</v>
      </c>
      <c r="F71" s="1">
        <v>12</v>
      </c>
      <c r="G71" s="1">
        <v>12</v>
      </c>
      <c r="H71" s="1">
        <v>18</v>
      </c>
      <c r="I71" s="58">
        <f t="shared" si="1"/>
        <v>66.666666666666657</v>
      </c>
      <c r="J71" s="15"/>
      <c r="K71" s="26"/>
      <c r="L71" s="15"/>
      <c r="M71" s="65"/>
    </row>
    <row r="72" spans="1:13" ht="21" customHeight="1" x14ac:dyDescent="0.25">
      <c r="A72" s="13">
        <v>64</v>
      </c>
      <c r="B72" s="19" t="s">
        <v>76</v>
      </c>
      <c r="C72" s="67" t="s">
        <v>294</v>
      </c>
      <c r="D72" s="10" t="s">
        <v>112</v>
      </c>
      <c r="E72" s="11" t="s">
        <v>44</v>
      </c>
      <c r="F72" s="2">
        <v>28</v>
      </c>
      <c r="G72" s="2">
        <v>32</v>
      </c>
      <c r="H72" s="17">
        <v>37</v>
      </c>
      <c r="I72" s="58">
        <f t="shared" si="1"/>
        <v>86.486486486486484</v>
      </c>
      <c r="J72" s="15">
        <v>1</v>
      </c>
      <c r="K72" s="26"/>
      <c r="L72" s="15"/>
      <c r="M72" s="68"/>
    </row>
    <row r="73" spans="1:13" ht="31.5" x14ac:dyDescent="0.25">
      <c r="A73" s="13">
        <v>65</v>
      </c>
      <c r="B73" s="20" t="s">
        <v>66</v>
      </c>
      <c r="C73" s="12" t="s">
        <v>277</v>
      </c>
      <c r="D73" s="69" t="s">
        <v>98</v>
      </c>
      <c r="E73" s="70" t="s">
        <v>99</v>
      </c>
      <c r="F73" s="2">
        <v>37</v>
      </c>
      <c r="G73" s="2">
        <v>26</v>
      </c>
      <c r="H73" s="2">
        <v>49</v>
      </c>
      <c r="I73" s="58">
        <f t="shared" si="1"/>
        <v>53.061224489795919</v>
      </c>
      <c r="J73" s="15"/>
      <c r="K73" s="47" t="s">
        <v>317</v>
      </c>
      <c r="L73" s="92" t="s">
        <v>305</v>
      </c>
      <c r="M73" s="71" t="s">
        <v>291</v>
      </c>
    </row>
    <row r="74" spans="1:13" ht="22.5" customHeight="1" x14ac:dyDescent="0.25">
      <c r="A74" s="13">
        <v>66</v>
      </c>
      <c r="B74" s="20" t="s">
        <v>81</v>
      </c>
      <c r="C74" s="12" t="s">
        <v>269</v>
      </c>
      <c r="D74" s="69" t="s">
        <v>117</v>
      </c>
      <c r="E74" s="70" t="s">
        <v>118</v>
      </c>
      <c r="F74" s="2">
        <v>25</v>
      </c>
      <c r="G74" s="2">
        <v>25</v>
      </c>
      <c r="H74" s="2">
        <v>53</v>
      </c>
      <c r="I74" s="58">
        <f t="shared" si="1"/>
        <v>47.169811320754718</v>
      </c>
      <c r="J74" s="15"/>
      <c r="K74" s="26"/>
      <c r="L74" s="15"/>
      <c r="M74" s="71"/>
    </row>
    <row r="75" spans="1:13" ht="22.5" customHeight="1" x14ac:dyDescent="0.25">
      <c r="A75" s="13">
        <v>67</v>
      </c>
      <c r="B75" s="20" t="s">
        <v>8</v>
      </c>
      <c r="C75" s="46" t="s">
        <v>140</v>
      </c>
      <c r="D75" s="3" t="s">
        <v>34</v>
      </c>
      <c r="E75" s="4" t="s">
        <v>35</v>
      </c>
      <c r="F75" s="1">
        <v>19</v>
      </c>
      <c r="G75" s="1">
        <v>19</v>
      </c>
      <c r="H75" s="1">
        <v>36</v>
      </c>
      <c r="I75" s="58">
        <f>G75/H75*100</f>
        <v>52.777777777777779</v>
      </c>
      <c r="J75" s="15"/>
      <c r="K75" s="26"/>
      <c r="L75" s="15"/>
      <c r="M75" s="107" t="s">
        <v>285</v>
      </c>
    </row>
    <row r="76" spans="1:13" ht="22.5" customHeight="1" x14ac:dyDescent="0.25">
      <c r="A76" s="13">
        <v>68</v>
      </c>
      <c r="B76" s="20" t="s">
        <v>9</v>
      </c>
      <c r="C76" s="46" t="s">
        <v>151</v>
      </c>
      <c r="D76" s="3" t="s">
        <v>43</v>
      </c>
      <c r="E76" s="4" t="s">
        <v>44</v>
      </c>
      <c r="F76" s="1">
        <v>33</v>
      </c>
      <c r="G76" s="1">
        <v>30</v>
      </c>
      <c r="H76" s="1">
        <v>48</v>
      </c>
      <c r="I76" s="58">
        <f t="shared" ref="I76:I91" si="2">G76/H76*100</f>
        <v>62.5</v>
      </c>
      <c r="J76" s="15"/>
      <c r="K76" s="26"/>
      <c r="L76" s="15"/>
      <c r="M76" s="108"/>
    </row>
    <row r="77" spans="1:13" ht="22.5" customHeight="1" x14ac:dyDescent="0.25">
      <c r="A77" s="13">
        <v>69</v>
      </c>
      <c r="B77" s="20" t="s">
        <v>7</v>
      </c>
      <c r="C77" s="46" t="s">
        <v>155</v>
      </c>
      <c r="D77" s="3" t="s">
        <v>36</v>
      </c>
      <c r="E77" s="4" t="s">
        <v>37</v>
      </c>
      <c r="F77" s="1">
        <v>33</v>
      </c>
      <c r="G77" s="1">
        <v>33</v>
      </c>
      <c r="H77" s="1">
        <v>49</v>
      </c>
      <c r="I77" s="58">
        <f t="shared" si="2"/>
        <v>67.346938775510196</v>
      </c>
      <c r="J77" s="15"/>
      <c r="K77" s="26"/>
      <c r="L77" s="15"/>
      <c r="M77" s="108"/>
    </row>
    <row r="78" spans="1:13" ht="31.5" x14ac:dyDescent="0.25">
      <c r="A78" s="13">
        <v>70</v>
      </c>
      <c r="B78" s="20" t="s">
        <v>5</v>
      </c>
      <c r="C78" s="46" t="s">
        <v>147</v>
      </c>
      <c r="D78" s="3" t="s">
        <v>54</v>
      </c>
      <c r="E78" s="4" t="s">
        <v>42</v>
      </c>
      <c r="F78" s="1">
        <v>32</v>
      </c>
      <c r="G78" s="1">
        <v>26</v>
      </c>
      <c r="H78" s="1">
        <v>38</v>
      </c>
      <c r="I78" s="58">
        <f t="shared" si="2"/>
        <v>68.421052631578945</v>
      </c>
      <c r="J78" s="15"/>
      <c r="K78" s="47" t="s">
        <v>318</v>
      </c>
      <c r="L78" s="15"/>
      <c r="M78" s="108"/>
    </row>
    <row r="79" spans="1:13" ht="31.5" x14ac:dyDescent="0.25">
      <c r="A79" s="13">
        <v>71</v>
      </c>
      <c r="B79" s="20" t="s">
        <v>14</v>
      </c>
      <c r="C79" s="46" t="s">
        <v>148</v>
      </c>
      <c r="D79" s="3" t="s">
        <v>49</v>
      </c>
      <c r="E79" s="4" t="s">
        <v>31</v>
      </c>
      <c r="F79" s="1"/>
      <c r="G79" s="1">
        <v>10</v>
      </c>
      <c r="H79" s="1">
        <v>36</v>
      </c>
      <c r="I79" s="58">
        <f t="shared" si="2"/>
        <v>27.777777777777779</v>
      </c>
      <c r="J79" s="15"/>
      <c r="K79" s="33" t="s">
        <v>319</v>
      </c>
      <c r="L79" s="15"/>
      <c r="M79" s="108"/>
    </row>
    <row r="80" spans="1:13" ht="22.5" customHeight="1" x14ac:dyDescent="0.25">
      <c r="A80" s="13">
        <v>72</v>
      </c>
      <c r="B80" s="20" t="s">
        <v>15</v>
      </c>
      <c r="C80" s="46" t="s">
        <v>145</v>
      </c>
      <c r="D80" s="3" t="s">
        <v>50</v>
      </c>
      <c r="E80" s="4" t="s">
        <v>51</v>
      </c>
      <c r="F80" s="1">
        <v>30</v>
      </c>
      <c r="G80" s="1">
        <v>30</v>
      </c>
      <c r="H80" s="1">
        <v>47</v>
      </c>
      <c r="I80" s="58">
        <f t="shared" si="2"/>
        <v>63.829787234042556</v>
      </c>
      <c r="J80" s="15"/>
      <c r="K80" s="26"/>
      <c r="L80" s="15"/>
      <c r="M80" s="108"/>
    </row>
    <row r="81" spans="1:13" ht="47.25" x14ac:dyDescent="0.25">
      <c r="A81" s="13">
        <v>73</v>
      </c>
      <c r="B81" s="20" t="s">
        <v>3</v>
      </c>
      <c r="C81" s="49" t="s">
        <v>146</v>
      </c>
      <c r="D81" s="3" t="s">
        <v>52</v>
      </c>
      <c r="E81" s="4" t="s">
        <v>53</v>
      </c>
      <c r="F81" s="1">
        <v>29</v>
      </c>
      <c r="G81" s="1">
        <v>29</v>
      </c>
      <c r="H81" s="1">
        <v>54</v>
      </c>
      <c r="I81" s="58">
        <f t="shared" si="2"/>
        <v>53.703703703703709</v>
      </c>
      <c r="J81" s="15"/>
      <c r="K81" s="47" t="s">
        <v>320</v>
      </c>
      <c r="L81" s="15"/>
      <c r="M81" s="108"/>
    </row>
    <row r="82" spans="1:13" ht="27.75" customHeight="1" x14ac:dyDescent="0.25">
      <c r="A82" s="13">
        <v>74</v>
      </c>
      <c r="B82" s="20" t="s">
        <v>6</v>
      </c>
      <c r="C82" s="46" t="s">
        <v>154</v>
      </c>
      <c r="D82" s="3" t="s">
        <v>32</v>
      </c>
      <c r="E82" s="4" t="s">
        <v>33</v>
      </c>
      <c r="F82" s="1">
        <v>28</v>
      </c>
      <c r="G82" s="1">
        <v>15</v>
      </c>
      <c r="H82" s="1">
        <v>33</v>
      </c>
      <c r="I82" s="58">
        <f t="shared" si="2"/>
        <v>45.454545454545453</v>
      </c>
      <c r="J82" s="15"/>
      <c r="K82" s="26"/>
      <c r="L82" s="15"/>
      <c r="M82" s="108"/>
    </row>
    <row r="83" spans="1:13" ht="27.75" customHeight="1" x14ac:dyDescent="0.25">
      <c r="A83" s="13">
        <v>75</v>
      </c>
      <c r="B83" s="20" t="s">
        <v>13</v>
      </c>
      <c r="C83" s="46" t="s">
        <v>156</v>
      </c>
      <c r="D83" s="3" t="s">
        <v>47</v>
      </c>
      <c r="E83" s="4" t="s">
        <v>48</v>
      </c>
      <c r="F83" s="1">
        <v>18</v>
      </c>
      <c r="G83" s="1">
        <v>18</v>
      </c>
      <c r="H83" s="1">
        <v>57</v>
      </c>
      <c r="I83" s="58">
        <f t="shared" si="2"/>
        <v>31.578947368421051</v>
      </c>
      <c r="J83" s="15"/>
      <c r="K83" s="72" t="s">
        <v>298</v>
      </c>
      <c r="L83" s="15"/>
      <c r="M83" s="108"/>
    </row>
    <row r="84" spans="1:13" ht="37.5" customHeight="1" x14ac:dyDescent="0.25">
      <c r="A84" s="13">
        <v>76</v>
      </c>
      <c r="B84" s="20" t="s">
        <v>10</v>
      </c>
      <c r="C84" s="46" t="s">
        <v>150</v>
      </c>
      <c r="D84" s="3" t="s">
        <v>45</v>
      </c>
      <c r="E84" s="4" t="s">
        <v>46</v>
      </c>
      <c r="F84" s="1">
        <v>19</v>
      </c>
      <c r="G84" s="1">
        <v>18</v>
      </c>
      <c r="H84" s="1">
        <v>21</v>
      </c>
      <c r="I84" s="58">
        <f t="shared" si="2"/>
        <v>85.714285714285708</v>
      </c>
      <c r="J84" s="15">
        <v>1</v>
      </c>
      <c r="K84" s="33" t="s">
        <v>321</v>
      </c>
      <c r="L84" s="15"/>
      <c r="M84" s="109"/>
    </row>
    <row r="85" spans="1:13" ht="53.25" customHeight="1" x14ac:dyDescent="0.25">
      <c r="A85" s="13">
        <v>77</v>
      </c>
      <c r="B85" s="20" t="s">
        <v>248</v>
      </c>
      <c r="C85" s="46" t="s">
        <v>139</v>
      </c>
      <c r="D85" s="3" t="s">
        <v>18</v>
      </c>
      <c r="E85" s="4" t="s">
        <v>19</v>
      </c>
      <c r="F85" s="1">
        <v>25</v>
      </c>
      <c r="G85" s="1">
        <v>25</v>
      </c>
      <c r="H85" s="1">
        <v>58</v>
      </c>
      <c r="I85" s="58">
        <f t="shared" si="2"/>
        <v>43.103448275862064</v>
      </c>
      <c r="J85" s="15"/>
      <c r="K85" s="47" t="s">
        <v>322</v>
      </c>
      <c r="L85" s="15"/>
      <c r="M85" s="107" t="s">
        <v>283</v>
      </c>
    </row>
    <row r="86" spans="1:13" ht="39" customHeight="1" x14ac:dyDescent="0.25">
      <c r="A86" s="13">
        <v>78</v>
      </c>
      <c r="B86" s="19" t="s">
        <v>11</v>
      </c>
      <c r="C86" s="12" t="s">
        <v>152</v>
      </c>
      <c r="D86" s="10" t="s">
        <v>38</v>
      </c>
      <c r="E86" s="11" t="s">
        <v>39</v>
      </c>
      <c r="F86" s="2">
        <v>19</v>
      </c>
      <c r="G86" s="2">
        <v>19</v>
      </c>
      <c r="H86" s="2">
        <v>20</v>
      </c>
      <c r="I86" s="14">
        <f t="shared" si="2"/>
        <v>95</v>
      </c>
      <c r="J86" s="15">
        <v>2</v>
      </c>
      <c r="K86" s="47" t="s">
        <v>323</v>
      </c>
      <c r="L86" s="16"/>
      <c r="M86" s="108"/>
    </row>
    <row r="87" spans="1:13" ht="70.5" customHeight="1" x14ac:dyDescent="0.25">
      <c r="A87" s="13">
        <v>79</v>
      </c>
      <c r="B87" s="20" t="s">
        <v>249</v>
      </c>
      <c r="C87" s="46" t="s">
        <v>141</v>
      </c>
      <c r="D87" s="3" t="s">
        <v>26</v>
      </c>
      <c r="E87" s="4" t="s">
        <v>27</v>
      </c>
      <c r="F87" s="1">
        <v>30</v>
      </c>
      <c r="G87" s="1">
        <v>30</v>
      </c>
      <c r="H87" s="1">
        <v>50</v>
      </c>
      <c r="I87" s="58">
        <f t="shared" si="2"/>
        <v>60</v>
      </c>
      <c r="J87" s="15"/>
      <c r="K87" s="47" t="s">
        <v>324</v>
      </c>
      <c r="L87" s="73"/>
      <c r="M87" s="108"/>
    </row>
    <row r="88" spans="1:13" ht="38.25" customHeight="1" x14ac:dyDescent="0.25">
      <c r="A88" s="13">
        <v>80</v>
      </c>
      <c r="B88" s="20" t="s">
        <v>12</v>
      </c>
      <c r="C88" s="46" t="s">
        <v>149</v>
      </c>
      <c r="D88" s="59" t="s">
        <v>129</v>
      </c>
      <c r="E88" s="4" t="s">
        <v>130</v>
      </c>
      <c r="F88" s="1">
        <v>35</v>
      </c>
      <c r="G88" s="1">
        <v>35</v>
      </c>
      <c r="H88" s="1">
        <v>44</v>
      </c>
      <c r="I88" s="58">
        <f t="shared" si="2"/>
        <v>79.545454545454547</v>
      </c>
      <c r="J88" s="15">
        <v>1</v>
      </c>
      <c r="K88" s="33" t="s">
        <v>325</v>
      </c>
      <c r="L88" s="15"/>
      <c r="M88" s="108"/>
    </row>
    <row r="89" spans="1:13" ht="20.25" customHeight="1" x14ac:dyDescent="0.25">
      <c r="A89" s="13">
        <v>81</v>
      </c>
      <c r="B89" s="20" t="s">
        <v>2</v>
      </c>
      <c r="C89" s="46" t="s">
        <v>144</v>
      </c>
      <c r="D89" s="3" t="s">
        <v>24</v>
      </c>
      <c r="E89" s="4" t="s">
        <v>25</v>
      </c>
      <c r="F89" s="1">
        <v>25</v>
      </c>
      <c r="G89" s="1">
        <v>25</v>
      </c>
      <c r="H89" s="1">
        <v>46</v>
      </c>
      <c r="I89" s="58">
        <f t="shared" si="2"/>
        <v>54.347826086956516</v>
      </c>
      <c r="J89" s="15"/>
      <c r="K89" s="26"/>
      <c r="L89" s="15"/>
      <c r="M89" s="108"/>
    </row>
    <row r="90" spans="1:13" ht="20.25" customHeight="1" x14ac:dyDescent="0.25">
      <c r="A90" s="13">
        <v>82</v>
      </c>
      <c r="B90" s="20" t="s">
        <v>4</v>
      </c>
      <c r="C90" s="49" t="s">
        <v>289</v>
      </c>
      <c r="D90" s="3" t="s">
        <v>28</v>
      </c>
      <c r="E90" s="4" t="s">
        <v>29</v>
      </c>
      <c r="F90" s="1">
        <v>17</v>
      </c>
      <c r="G90" s="1">
        <v>17</v>
      </c>
      <c r="H90" s="1">
        <v>36</v>
      </c>
      <c r="I90" s="58">
        <f t="shared" si="2"/>
        <v>47.222222222222221</v>
      </c>
      <c r="J90" s="15"/>
      <c r="K90" s="26"/>
      <c r="L90" s="15"/>
      <c r="M90" s="109"/>
    </row>
    <row r="91" spans="1:13" ht="33" x14ac:dyDescent="0.25">
      <c r="A91" s="13">
        <v>83</v>
      </c>
      <c r="B91" s="19" t="s">
        <v>250</v>
      </c>
      <c r="C91" s="12" t="s">
        <v>278</v>
      </c>
      <c r="D91" s="10" t="s">
        <v>40</v>
      </c>
      <c r="E91" s="11" t="s">
        <v>41</v>
      </c>
      <c r="F91" s="2">
        <v>25</v>
      </c>
      <c r="G91" s="2">
        <v>25</v>
      </c>
      <c r="H91" s="2">
        <v>45</v>
      </c>
      <c r="I91" s="14">
        <f t="shared" si="2"/>
        <v>55.555555555555557</v>
      </c>
      <c r="J91" s="15"/>
      <c r="K91" s="26"/>
      <c r="L91" s="92" t="s">
        <v>305</v>
      </c>
      <c r="M91" s="18" t="s">
        <v>291</v>
      </c>
    </row>
    <row r="92" spans="1:13" ht="31.5" x14ac:dyDescent="0.25">
      <c r="A92" s="13">
        <v>84</v>
      </c>
      <c r="B92" s="20" t="s">
        <v>185</v>
      </c>
      <c r="C92" s="12" t="s">
        <v>256</v>
      </c>
      <c r="D92" s="6" t="s">
        <v>229</v>
      </c>
      <c r="E92" s="7" t="s">
        <v>230</v>
      </c>
      <c r="F92" s="22"/>
      <c r="G92" s="21">
        <v>38</v>
      </c>
      <c r="H92" s="22">
        <v>58</v>
      </c>
      <c r="I92" s="14">
        <f>G92/H92*100</f>
        <v>65.517241379310349</v>
      </c>
      <c r="J92" s="23"/>
      <c r="K92" s="28"/>
      <c r="L92" s="98" t="s">
        <v>281</v>
      </c>
      <c r="M92" s="84"/>
    </row>
    <row r="93" spans="1:13" ht="16.5" customHeight="1" x14ac:dyDescent="0.25">
      <c r="B93" s="75"/>
      <c r="C93" s="76">
        <f>28/84*100</f>
        <v>33.333333333333329</v>
      </c>
      <c r="D93" s="24"/>
      <c r="G93" s="77">
        <f>SUM(G9:G92)</f>
        <v>2665</v>
      </c>
      <c r="H93" s="77">
        <f>SUM(H9:H92)</f>
        <v>4063</v>
      </c>
      <c r="I93" s="78">
        <f>G93/H93*100</f>
        <v>65.591927147428009</v>
      </c>
      <c r="J93" s="85" t="s">
        <v>296</v>
      </c>
      <c r="K93" s="80"/>
      <c r="L93" s="79"/>
    </row>
    <row r="94" spans="1:13" ht="16.5" customHeight="1" x14ac:dyDescent="0.25">
      <c r="B94" s="75"/>
      <c r="C94" s="76"/>
      <c r="D94" s="24"/>
      <c r="G94" s="77"/>
      <c r="H94" s="77"/>
      <c r="J94" s="85"/>
      <c r="K94" s="80"/>
      <c r="L94" s="79"/>
    </row>
    <row r="95" spans="1:13" ht="19.5" customHeight="1" x14ac:dyDescent="0.25">
      <c r="A95" s="120" t="s">
        <v>337</v>
      </c>
      <c r="B95" s="120"/>
      <c r="C95" s="120"/>
      <c r="D95" s="120"/>
      <c r="E95" s="120"/>
      <c r="F95" s="120"/>
      <c r="G95" s="120"/>
      <c r="H95" s="120"/>
      <c r="I95" s="120"/>
      <c r="J95" s="120"/>
      <c r="K95" s="120"/>
      <c r="L95" s="120"/>
      <c r="M95" s="93"/>
    </row>
    <row r="96" spans="1:13" ht="19.5" customHeight="1" x14ac:dyDescent="0.25">
      <c r="A96" s="120" t="s">
        <v>338</v>
      </c>
      <c r="B96" s="120"/>
      <c r="C96" s="120"/>
      <c r="D96" s="120"/>
      <c r="E96" s="120"/>
      <c r="F96" s="120"/>
      <c r="G96" s="120"/>
      <c r="H96" s="120"/>
      <c r="I96" s="120"/>
      <c r="J96" s="120"/>
      <c r="K96" s="120"/>
      <c r="L96" s="120"/>
      <c r="M96" s="93"/>
    </row>
    <row r="97" spans="1:13" ht="19.5" customHeight="1" x14ac:dyDescent="0.25">
      <c r="A97" s="120" t="s">
        <v>342</v>
      </c>
      <c r="B97" s="120"/>
      <c r="C97" s="120"/>
      <c r="D97" s="120"/>
      <c r="E97" s="120"/>
      <c r="F97" s="120"/>
      <c r="G97" s="120"/>
      <c r="H97" s="120"/>
      <c r="I97" s="120"/>
      <c r="J97" s="120"/>
      <c r="K97" s="120"/>
      <c r="L97" s="120"/>
      <c r="M97" s="93"/>
    </row>
    <row r="98" spans="1:13" ht="63.75" customHeight="1" x14ac:dyDescent="0.25">
      <c r="A98" s="102" t="s">
        <v>339</v>
      </c>
      <c r="B98" s="102"/>
      <c r="C98" s="102"/>
      <c r="D98" s="102"/>
      <c r="E98" s="102"/>
      <c r="F98" s="102"/>
      <c r="G98" s="102"/>
      <c r="H98" s="102"/>
      <c r="I98" s="102"/>
      <c r="J98" s="102"/>
      <c r="K98" s="102"/>
      <c r="L98" s="102"/>
      <c r="M98" s="93"/>
    </row>
    <row r="99" spans="1:13" ht="41.25" customHeight="1" x14ac:dyDescent="0.25">
      <c r="A99" s="102" t="s">
        <v>343</v>
      </c>
      <c r="B99" s="102"/>
      <c r="C99" s="102"/>
      <c r="D99" s="102"/>
      <c r="E99" s="102"/>
      <c r="F99" s="102"/>
      <c r="G99" s="102"/>
      <c r="H99" s="102"/>
      <c r="I99" s="102"/>
      <c r="J99" s="102"/>
      <c r="K99" s="102"/>
      <c r="L99" s="102"/>
      <c r="M99" s="102"/>
    </row>
    <row r="100" spans="1:13" ht="25.5" customHeight="1" x14ac:dyDescent="0.25">
      <c r="A100" s="102" t="s">
        <v>345</v>
      </c>
      <c r="B100" s="102"/>
      <c r="C100" s="102"/>
      <c r="D100" s="102"/>
      <c r="E100" s="102"/>
      <c r="F100" s="102"/>
      <c r="G100" s="102"/>
      <c r="H100" s="102"/>
      <c r="I100" s="102"/>
      <c r="J100" s="102"/>
      <c r="K100" s="102"/>
      <c r="L100" s="102"/>
      <c r="M100" s="102"/>
    </row>
    <row r="101" spans="1:13" ht="14.25" customHeight="1" x14ac:dyDescent="0.25">
      <c r="A101" s="93"/>
      <c r="B101" s="100"/>
      <c r="C101" s="94"/>
      <c r="D101" s="93"/>
      <c r="E101" s="93"/>
      <c r="F101" s="94"/>
      <c r="G101" s="94"/>
      <c r="H101" s="94"/>
      <c r="I101" s="94"/>
      <c r="J101" s="94"/>
      <c r="K101" s="95"/>
      <c r="L101" s="94"/>
      <c r="M101" s="93"/>
    </row>
    <row r="102" spans="1:13" ht="22.5" customHeight="1" x14ac:dyDescent="0.25">
      <c r="A102" s="32"/>
      <c r="B102" s="32"/>
      <c r="C102" s="32"/>
      <c r="G102" s="32"/>
      <c r="H102" s="32"/>
      <c r="I102" s="32"/>
      <c r="J102" s="32"/>
      <c r="K102" s="119" t="s">
        <v>326</v>
      </c>
      <c r="L102" s="119"/>
      <c r="M102" s="99"/>
    </row>
    <row r="103" spans="1:13" ht="20.25" customHeight="1" x14ac:dyDescent="0.25">
      <c r="D103" s="89" t="s">
        <v>328</v>
      </c>
      <c r="K103" s="101" t="s">
        <v>327</v>
      </c>
      <c r="L103" s="101"/>
    </row>
    <row r="104" spans="1:13" ht="16.5" x14ac:dyDescent="0.25">
      <c r="K104" s="88"/>
      <c r="L104"/>
    </row>
  </sheetData>
  <mergeCells count="22">
    <mergeCell ref="A99:M99"/>
    <mergeCell ref="A100:M100"/>
    <mergeCell ref="K102:L102"/>
    <mergeCell ref="K103:L103"/>
    <mergeCell ref="M75:M84"/>
    <mergeCell ref="M85:M90"/>
    <mergeCell ref="A95:L95"/>
    <mergeCell ref="A96:L96"/>
    <mergeCell ref="A97:L97"/>
    <mergeCell ref="A98:L98"/>
    <mergeCell ref="M9:M18"/>
    <mergeCell ref="M19:M28"/>
    <mergeCell ref="M29:M36"/>
    <mergeCell ref="M37:M41"/>
    <mergeCell ref="M44:M49"/>
    <mergeCell ref="M50:M51"/>
    <mergeCell ref="A1:I1"/>
    <mergeCell ref="J1:L1"/>
    <mergeCell ref="A2:I2"/>
    <mergeCell ref="J2:L2"/>
    <mergeCell ref="A5:L5"/>
    <mergeCell ref="D8:E8"/>
  </mergeCells>
  <pageMargins left="0.5" right="0" top="0.28999999999999998" bottom="0.48" header="0" footer="0"/>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TONG HOP</vt:lpstr>
      <vt:lpstr>ban gốc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CoThuy</dc:creator>
  <cp:lastModifiedBy>CHU.THIEN-PC</cp:lastModifiedBy>
  <cp:lastPrinted>2019-10-04T07:30:40Z</cp:lastPrinted>
  <dcterms:created xsi:type="dcterms:W3CDTF">2018-03-20T02:09:44Z</dcterms:created>
  <dcterms:modified xsi:type="dcterms:W3CDTF">2019-10-11T06:35:19Z</dcterms:modified>
</cp:coreProperties>
</file>